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ThisWorkbook" defaultThemeVersion="124226"/>
  <mc:AlternateContent xmlns:mc="http://schemas.openxmlformats.org/markup-compatibility/2006">
    <mc:Choice Requires="x15">
      <x15ac:absPath xmlns:x15ac="http://schemas.microsoft.com/office/spreadsheetml/2010/11/ac" url="C:\Users\achaigne\OneDrive - ECHOSENS\Documents\SVN\E440_V40\Connect Board\Trunk\Outputs\E440F007_1_Connect Board_MFG_ASM_Var_A\"/>
    </mc:Choice>
  </mc:AlternateContent>
  <xr:revisionPtr revIDLastSave="0" documentId="8_{49EC45E7-C9D9-4E32-AEE6-B7198343F43B}" xr6:coauthVersionLast="47" xr6:coauthVersionMax="47" xr10:uidLastSave="{00000000-0000-0000-0000-000000000000}"/>
  <bookViews>
    <workbookView xWindow="14895" yWindow="-16320" windowWidth="29040" windowHeight="15720" xr2:uid="{00000000-000D-0000-FFFF-FFFF00000000}"/>
  </bookViews>
  <sheets>
    <sheet name="Part List Report" sheetId="3" r:id="rId1"/>
    <sheet name="Project Information"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4" i="3" l="1"/>
  <c r="B93" i="3"/>
  <c r="B92" i="3"/>
  <c r="B91" i="3"/>
  <c r="B90" i="3"/>
  <c r="B89" i="3"/>
  <c r="B88" i="3"/>
  <c r="B87" i="3"/>
  <c r="B86" i="3"/>
  <c r="B85" i="3"/>
  <c r="B84" i="3"/>
  <c r="B83" i="3"/>
  <c r="B82" i="3"/>
  <c r="B81" i="3"/>
  <c r="B80" i="3"/>
  <c r="B79" i="3"/>
  <c r="B78" i="3"/>
  <c r="B77" i="3"/>
  <c r="B76" i="3"/>
  <c r="B75"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alcChain>
</file>

<file path=xl/sharedStrings.xml><?xml version="1.0" encoding="utf-8"?>
<sst xmlns="http://schemas.openxmlformats.org/spreadsheetml/2006/main" count="546" uniqueCount="432">
  <si>
    <t>Project Full Path</t>
  </si>
  <si>
    <t>Project Filename</t>
  </si>
  <si>
    <t>Variant Name</t>
  </si>
  <si>
    <t>Data-Source Filename</t>
  </si>
  <si>
    <t>Data-Source Full Path</t>
  </si>
  <si>
    <t>Title</t>
  </si>
  <si>
    <t>Total Quantity</t>
  </si>
  <si>
    <t>Report Time</t>
  </si>
  <si>
    <t>Report Date</t>
  </si>
  <si>
    <t>Report Date &amp; Tine</t>
  </si>
  <si>
    <t>Output Name</t>
  </si>
  <si>
    <t>Output Type</t>
  </si>
  <si>
    <t>Output Generator Name</t>
  </si>
  <si>
    <t>Output Generator Description</t>
  </si>
  <si>
    <t>Variant:</t>
  </si>
  <si>
    <t>Report Date:</t>
  </si>
  <si>
    <t>Notes</t>
  </si>
  <si>
    <t>#</t>
  </si>
  <si>
    <t>BILL OF MATERIAL</t>
  </si>
  <si>
    <t>Bill Of Material V10</t>
  </si>
  <si>
    <t>Manufacturer and Manufacturer PN must be strictly applied, with the following acceptable exceptions:</t>
  </si>
  <si>
    <t>- Equivalent Resistors (RES) can be selected based on following characteristics: Value, Tolerance, Power, Voltage, Package;</t>
  </si>
  <si>
    <t>- Components packaging (tape, tray…) can be adapted to the EMS requirements;</t>
  </si>
  <si>
    <t>- Equivalent Ceramic capacitors (CAPA CER) can be selected based on following characteristics: Value, Tolerance, Voltage, Dielectric type, Package.</t>
  </si>
  <si>
    <t>RoHS Process</t>
  </si>
  <si>
    <t>Assembly Reference: ExxxFyyy.z is strictly equivalent to ExxxFyyy.za, ExxxFyyy.zb, ExxxFyyy.zc... (minor evolutions a, b, c... add equivalent sources). Echosens will not specify the last digit when ordering. This last digit is NOT to be mentionned on the board labelling. As an example, Assembly BOM ExxxFyyy.zc can be used to answer order specifying ExxxFyyy.z.</t>
  </si>
  <si>
    <t>Assembly Reference (See note):</t>
  </si>
  <si>
    <t>X3 Article Code:</t>
  </si>
  <si>
    <t>E440 FS-V40</t>
  </si>
  <si>
    <t>Connect Board</t>
  </si>
  <si>
    <t>MXXXXXX</t>
  </si>
  <si>
    <t>E440F007_1</t>
  </si>
  <si>
    <t>Var_A</t>
  </si>
  <si>
    <t>06/10/2025</t>
  </si>
  <si>
    <t>19:07</t>
  </si>
  <si>
    <t>335</t>
  </si>
  <si>
    <t>CMP</t>
  </si>
  <si>
    <t>CMP00000269</t>
  </si>
  <si>
    <t>CMP00000461</t>
  </si>
  <si>
    <t>CMP00000492</t>
  </si>
  <si>
    <t>CMP00000086</t>
  </si>
  <si>
    <t>CMP00000769</t>
  </si>
  <si>
    <t>CMP00000735</t>
  </si>
  <si>
    <t>CMP00000016</t>
  </si>
  <si>
    <t>CMP00000408</t>
  </si>
  <si>
    <t>CMP00000412</t>
  </si>
  <si>
    <t>CMP00000734</t>
  </si>
  <si>
    <t>CMP00000019</t>
  </si>
  <si>
    <t>CMP00000406</t>
  </si>
  <si>
    <t>CMP00000732</t>
  </si>
  <si>
    <t>CMP00000114</t>
  </si>
  <si>
    <t>CMP00000416</t>
  </si>
  <si>
    <t>CMP00000253</t>
  </si>
  <si>
    <t>CMP00000748</t>
  </si>
  <si>
    <t>CMP00000015</t>
  </si>
  <si>
    <t>CMP00000754</t>
  </si>
  <si>
    <t>CMP00000724</t>
  </si>
  <si>
    <t>CMP00000729</t>
  </si>
  <si>
    <t>CMP00000230</t>
  </si>
  <si>
    <t>CMP00000726</t>
  </si>
  <si>
    <t>CMP00000154</t>
  </si>
  <si>
    <t>CMP00000730</t>
  </si>
  <si>
    <t>CMP00000247</t>
  </si>
  <si>
    <t>CMP00000700</t>
  </si>
  <si>
    <t>CMP00000221</t>
  </si>
  <si>
    <t>CMP00000703</t>
  </si>
  <si>
    <t>CMP00000702</t>
  </si>
  <si>
    <t>CMP00000701</t>
  </si>
  <si>
    <t>CMP00000767</t>
  </si>
  <si>
    <t>CMP00000731</t>
  </si>
  <si>
    <t>CMP00000101</t>
  </si>
  <si>
    <t>CMP00000725</t>
  </si>
  <si>
    <t>CMP00000721</t>
  </si>
  <si>
    <t>CMP00000647</t>
  </si>
  <si>
    <t>CMP00000774</t>
  </si>
  <si>
    <t>CMP00000785</t>
  </si>
  <si>
    <t>CMP00000298</t>
  </si>
  <si>
    <t>CMP00000666</t>
  </si>
  <si>
    <t>CMP00000009</t>
  </si>
  <si>
    <t>CMP00000778</t>
  </si>
  <si>
    <t>CMP00000777</t>
  </si>
  <si>
    <t>CMP00000431</t>
  </si>
  <si>
    <t>CMP00000196</t>
  </si>
  <si>
    <t>CMP00000744</t>
  </si>
  <si>
    <t>CMP00000743</t>
  </si>
  <si>
    <t>CMP00000167</t>
  </si>
  <si>
    <t>CMP00000737</t>
  </si>
  <si>
    <t>CMP00000739</t>
  </si>
  <si>
    <t>CMP00000109</t>
  </si>
  <si>
    <t>CMP00000738</t>
  </si>
  <si>
    <t>CMP00000756</t>
  </si>
  <si>
    <t>CMP00000671</t>
  </si>
  <si>
    <t>CMP00000755</t>
  </si>
  <si>
    <t>CMP00000727</t>
  </si>
  <si>
    <t>CMP00000728</t>
  </si>
  <si>
    <t>CMP00000203</t>
  </si>
  <si>
    <t>CMP00000733</t>
  </si>
  <si>
    <t>CMP00000745</t>
  </si>
  <si>
    <t>CMP00000747</t>
  </si>
  <si>
    <t>CMP00000297</t>
  </si>
  <si>
    <t>CMP00000770</t>
  </si>
  <si>
    <t>CMP00000768</t>
  </si>
  <si>
    <t>CMP00000776</t>
  </si>
  <si>
    <t>CMP00000715</t>
  </si>
  <si>
    <t>CMP00000742</t>
  </si>
  <si>
    <t>CMP00000736</t>
  </si>
  <si>
    <t>CMP00000198</t>
  </si>
  <si>
    <t>CMP00000719</t>
  </si>
  <si>
    <t>CMP00000720</t>
  </si>
  <si>
    <t>CMP00000160</t>
  </si>
  <si>
    <t>CMP00000704</t>
  </si>
  <si>
    <t>CMP00000749</t>
  </si>
  <si>
    <t>CMP00000710</t>
  </si>
  <si>
    <t>CMP00000722</t>
  </si>
  <si>
    <t>CMP00000714</t>
  </si>
  <si>
    <t>CMP00000711</t>
  </si>
  <si>
    <t>CMP00000705</t>
  </si>
  <si>
    <t>CMP00000740</t>
  </si>
  <si>
    <t>Designator</t>
  </si>
  <si>
    <t>C1</t>
  </si>
  <si>
    <t>C2</t>
  </si>
  <si>
    <t>C3, C4, C5, C6, C58, C75, C89, C120, C153</t>
  </si>
  <si>
    <t>C7, C32, C60, C77, C98</t>
  </si>
  <si>
    <t>C8</t>
  </si>
  <si>
    <t>C9, C12, C16, C21, C22, C24, C57</t>
  </si>
  <si>
    <t>C10, C11, C13, C15, C29, C30, C31, C33, C34, C35, C36, C37, C38, C39, C40, C41, C42, C43, C44, C46, C47, C48, C49, C51, C52, C59, C61, C62, C63, C64, C65, C66, C67, C68, C69, C70, C74, C76, C78, C79, C80, C81, C82, C83, C84, C85, C86, C90, C91, C92, C93, C94, C95, C96, C97, C99, C100, C101, C102, C103, C104, C105, C106, C107, C108, C109, C110, C111, C112, C113, C116, C119, C121, C122, C123, C124, C125, C126, C128, C129, C130, C131, C132, C133, C134, C135, C137, C138, C139, C140, C141, C142, C143, C144, C147, C148, C149, C150, C154</t>
  </si>
  <si>
    <t>C14</t>
  </si>
  <si>
    <t>C17, C28, C45, C50, C127, C136</t>
  </si>
  <si>
    <t>C18, C26, C27</t>
  </si>
  <si>
    <t>C19, C20</t>
  </si>
  <si>
    <t>C53, C54, C145, C146</t>
  </si>
  <si>
    <t>C55, C56, C87, C88</t>
  </si>
  <si>
    <t>C71</t>
  </si>
  <si>
    <t>C72, C114, C117</t>
  </si>
  <si>
    <t>C73, C115, C118</t>
  </si>
  <si>
    <t>C151, C152</t>
  </si>
  <si>
    <t>C164</t>
  </si>
  <si>
    <t>D1, D2, D4, D5, D6, D7</t>
  </si>
  <si>
    <t>D3, D9</t>
  </si>
  <si>
    <t>D8, D10, D11, D16</t>
  </si>
  <si>
    <t>D12, D13, D14, D15</t>
  </si>
  <si>
    <t>ESD2, ESD3, ESD4, ESD5, ESD7, ESD8, ESD9, ESD10, ESD12, ESD13, ESD14, ESD15, ESD16, ESD18, ESD19, ESD21</t>
  </si>
  <si>
    <t>ESD17, ESD22, ESD23</t>
  </si>
  <si>
    <t>FB1, FB2, FB4, FB5</t>
  </si>
  <si>
    <t>FB3, FB6, FB7</t>
  </si>
  <si>
    <t>J1</t>
  </si>
  <si>
    <t>J2, J3, J4</t>
  </si>
  <si>
    <t>J5</t>
  </si>
  <si>
    <t>J6</t>
  </si>
  <si>
    <t>J7</t>
  </si>
  <si>
    <t>L1</t>
  </si>
  <si>
    <t>L2, L13</t>
  </si>
  <si>
    <t>L3, L8, L14, L19, L20</t>
  </si>
  <si>
    <t>L4, L5, L6, L7, L9, L10, L11, L12, L15, L16, L17, L18, L21, L22, L23, L24</t>
  </si>
  <si>
    <t>LED1</t>
  </si>
  <si>
    <t>PCB1</t>
  </si>
  <si>
    <t>Q1, Q2</t>
  </si>
  <si>
    <t>Q3, Q4, Q5</t>
  </si>
  <si>
    <t>Q6, Q7, Q8, Q9, Q10, Q11, Q12, Q13</t>
  </si>
  <si>
    <t>R1, R17, R20, R21, R23, R26, R27, R29, R41, R47, R59, R64, R65, R68, R76, R80, R84</t>
  </si>
  <si>
    <t>R2, R24, R28, R30</t>
  </si>
  <si>
    <t>R3, R9, R10, R14, R19, R25, R31, R34, R35, R37, R71, R72, R83</t>
  </si>
  <si>
    <t>R4</t>
  </si>
  <si>
    <t>R5</t>
  </si>
  <si>
    <t>R6</t>
  </si>
  <si>
    <t>R7, R8, R12, R13, R15, R75, R79</t>
  </si>
  <si>
    <t>R11</t>
  </si>
  <si>
    <t>R16</t>
  </si>
  <si>
    <t>R18</t>
  </si>
  <si>
    <t>R22</t>
  </si>
  <si>
    <t>R32, R69</t>
  </si>
  <si>
    <t>R33, R70</t>
  </si>
  <si>
    <t>R36, R73</t>
  </si>
  <si>
    <t>R38</t>
  </si>
  <si>
    <t>R39</t>
  </si>
  <si>
    <t>R40</t>
  </si>
  <si>
    <t>R42, R54</t>
  </si>
  <si>
    <t>R52</t>
  </si>
  <si>
    <t>R53</t>
  </si>
  <si>
    <t>R66, R67</t>
  </si>
  <si>
    <t>R74, R77</t>
  </si>
  <si>
    <t>R78, R81</t>
  </si>
  <si>
    <t>R82</t>
  </si>
  <si>
    <t>U1</t>
  </si>
  <si>
    <t>U2</t>
  </si>
  <si>
    <t>U3</t>
  </si>
  <si>
    <t>U4</t>
  </si>
  <si>
    <t>U5</t>
  </si>
  <si>
    <t>U6, U7</t>
  </si>
  <si>
    <t>U8, U11</t>
  </si>
  <si>
    <t>U9</t>
  </si>
  <si>
    <t>U10, U12, U13</t>
  </si>
  <si>
    <t>U14</t>
  </si>
  <si>
    <t>U15</t>
  </si>
  <si>
    <t>U16</t>
  </si>
  <si>
    <t>U17, U20</t>
  </si>
  <si>
    <t>U18, U21, U23</t>
  </si>
  <si>
    <t>U19</t>
  </si>
  <si>
    <t>U22</t>
  </si>
  <si>
    <t>U24</t>
  </si>
  <si>
    <t>X1, X2</t>
  </si>
  <si>
    <t>Description</t>
  </si>
  <si>
    <t>Cap Cer 1µF 10% 50V X5R 0603</t>
  </si>
  <si>
    <t>Cap Cer 2,2µF 10% 50V X5R 0603</t>
  </si>
  <si>
    <t>Cap Cer 1nF 10% 100V X7R 0805</t>
  </si>
  <si>
    <t>Cap Cer 1µF 10% 16V X5R 0402</t>
  </si>
  <si>
    <t>Cap Cer 2,2µF 10% 6,3V X5R 0402</t>
  </si>
  <si>
    <t>Cap Cer 22µF 20% 35V X5R 0805</t>
  </si>
  <si>
    <t>Cap Cer 100nF 10% 50V X7R 0402</t>
  </si>
  <si>
    <t>Cap Cer 3,3nF 10% 50V X7R 0402</t>
  </si>
  <si>
    <t>Cap Cer 10µF 20% 6,3V X5R 0402</t>
  </si>
  <si>
    <t>Cap Cer 4,7µF 10% 10V X5R 0402</t>
  </si>
  <si>
    <t>Cap Cer 1µF 10% 35V X5R 0603</t>
  </si>
  <si>
    <t>Cap Cer 22pF 5% 50V NP0 0402</t>
  </si>
  <si>
    <t>Cap Cer 4,7µF 10% 35V X5R 0603</t>
  </si>
  <si>
    <t>Cap Cer 100µF 20% 10V X5R 1210</t>
  </si>
  <si>
    <t>Cap Cer 10µF 20% 25V X5R 0603</t>
  </si>
  <si>
    <t>Cap Cer 4,7µF 10% 16V X5R 0603</t>
  </si>
  <si>
    <t>Cap Cer 100pF 5% 100V NP0 0402</t>
  </si>
  <si>
    <t>Cap Cer 10nF 10% 50V X7R 0402</t>
  </si>
  <si>
    <t>Diode Schottky Unidir. 1ch Vf=0,35V@10mA SOD882-2</t>
  </si>
  <si>
    <t>Diode TVS Unidir. 1ch 20V Vc=25,5V@24A DFN-1610-2</t>
  </si>
  <si>
    <t>Diode TVS Unidir. 1ch 5V Vc=12V@7A SOD882-2</t>
  </si>
  <si>
    <t>Diode Standard Unidir. 1ch Vf=1,25V@150mA 500mW SOD-523</t>
  </si>
  <si>
    <t>Diode TVS Unidir. 2ch 3,3V Vc=13V@3A DFN-1210-6</t>
  </si>
  <si>
    <t>Diode TVS Unidir. 4ch 5,5V XSON-10</t>
  </si>
  <si>
    <t>Fer 110Ω@100MHz 5,4A 15mΩ 1206</t>
  </si>
  <si>
    <t>Fer 120Ω@100MHz 3A 25mΩ 0603</t>
  </si>
  <si>
    <t>Conn 60pts 2x30 Header Male 0,635mm Straight SMD</t>
  </si>
  <si>
    <t>Conn USB-C 3.1 WR-COM 24pts 2x14 Receptacle 0,5mm Angled SMD</t>
  </si>
  <si>
    <t>Conn USB-A 3.0 Dual 18pts Receptacle Female Angled THR</t>
  </si>
  <si>
    <t>Conn RJ45 1000BT 14pts Jack Female Angled THR</t>
  </si>
  <si>
    <t>Conn Jack 3.5mm 3pts 1x3 Plug Female Angled SMD</t>
  </si>
  <si>
    <t>Ind Fix 6,8µH 20% 1,2A 330mΩ 1008</t>
  </si>
  <si>
    <t>Ind Fix 1,2µH 20% 5,65A 36mΩ 1212</t>
  </si>
  <si>
    <t>Ind CM 90Ω@100MHz 400mA 190mΩ 2012</t>
  </si>
  <si>
    <t>Ind CM 60Ω@100Hz 600mA 220mΩ 0504</t>
  </si>
  <si>
    <t>LED RGB 1ch Unidir. 3,4V 20mA 1204</t>
  </si>
  <si>
    <t>Printed Circuit Board – UL</t>
  </si>
  <si>
    <t>Tran NMOS 30V 6,5A 23mΩ TSOT23-6</t>
  </si>
  <si>
    <t>Tran PMOS -12V -5A 100mΩ SOT-23-3</t>
  </si>
  <si>
    <t>Tran NMOS 60V 350mA 2,8Ω DFN0606-3</t>
  </si>
  <si>
    <t>Res 100kΩ 1% 1/16W 50V 0402</t>
  </si>
  <si>
    <t>Res 32,4kΩ 1% 1/16W 50V 0402</t>
  </si>
  <si>
    <t>Res 10kΩ 1% 1/16W 50V 0402</t>
  </si>
  <si>
    <t>Res 1,91kΩ 1% 1/16W 50V 0402</t>
  </si>
  <si>
    <t>Res 604kΩ 1% 1/16W 50V 0402</t>
  </si>
  <si>
    <t>Res 26,7kΩ 1% 1/16W 50V 0402</t>
  </si>
  <si>
    <t>Res 4,7kΩ 1% 1/16W 50V 0402</t>
  </si>
  <si>
    <t>Res 56,2kΩ 1% 1/16W 50V 0402</t>
  </si>
  <si>
    <t>Res 44,2kΩ 1% 1/16W 50V 0402</t>
  </si>
  <si>
    <t>Res 5,36kΩ 1% 1/16W 50V 0402</t>
  </si>
  <si>
    <t>Res 768Ω 1% 1/16W 50V 0402</t>
  </si>
  <si>
    <t>Res 90,9kΩ 1% 1/16W 50V 0402</t>
  </si>
  <si>
    <t>Res 1MΩ 1% 1/16W 50V 0402</t>
  </si>
  <si>
    <t>Res 9,53kΩ 1% 1/16W 50V 0402</t>
  </si>
  <si>
    <t>Res 536Ω 1% 1/16W 50V 0402</t>
  </si>
  <si>
    <t>Res 825Ω 1% 1/16W 50V 0402</t>
  </si>
  <si>
    <t>Res 73,2Ω 1% 1/16W 50V 0402</t>
  </si>
  <si>
    <t>Res 47kΩ 1% 1/16W 50V 0402</t>
  </si>
  <si>
    <t>Res 887kΩ 1% 1/16W 50V 0402</t>
  </si>
  <si>
    <t>Res 200kΩ 1% 1/16W 50V 0402</t>
  </si>
  <si>
    <t>Res 2MΩ 1% 1/16W 50V 0402</t>
  </si>
  <si>
    <t>Res 243Ω 1% 1/16W 50V 0402</t>
  </si>
  <si>
    <t>Res 4,7kΩ 1% 1W 200V 1206</t>
  </si>
  <si>
    <t>Res 10Ω 1% 1/16W 50V 0402</t>
  </si>
  <si>
    <t>Reg DC/DC LDO 5V 150mAA WSON-6</t>
  </si>
  <si>
    <t>Reg DC/DC LDO 1,8V 500mA WSON-6</t>
  </si>
  <si>
    <t>Reg DC/DC Buck 0,8V to 4,5V 2A WQFN-16</t>
  </si>
  <si>
    <t>Interface USB3.0 2ch USB3.0 QFN-56 Dual port USB Type-C and USB PD control</t>
  </si>
  <si>
    <t>NOR Flash 512kbx8b SPI USON-8</t>
  </si>
  <si>
    <t>OR-ing FET Controller 1ch SOT-23-6</t>
  </si>
  <si>
    <t>AND Gate 1Ch 3to1 SC70-6</t>
  </si>
  <si>
    <t>e-Fuse 4A 18V WSON-8</t>
  </si>
  <si>
    <t>Power Switch 2,8A VSON-10</t>
  </si>
  <si>
    <t>Configurable Multiple-Function Gate 1Ch 3to1 SC70-6</t>
  </si>
  <si>
    <t>MUX 4Ch On/Off USB3.0 VQFN-64</t>
  </si>
  <si>
    <t>Driver LED 4ch I2C WSON-8</t>
  </si>
  <si>
    <t>MUX 2Ch USB-C Switch USB3.0 X2QFN-18</t>
  </si>
  <si>
    <t>Diode TVS Unidir. 6ch 5,5V WQFN-20</t>
  </si>
  <si>
    <t>Interface I2C to USB3.0 1ch USB3.0 X2QFN-12 USB Type-C CC Logic and Port Control</t>
  </si>
  <si>
    <t>MUX 2Ch USB-C Switch USB3.0 WQFN-40</t>
  </si>
  <si>
    <t>MUX 2Ch On/Off USB3.0 HTQFP-48</t>
  </si>
  <si>
    <t>Osc Frequency ECX-1637B Crystal 24MHz 10ppm SMD-4</t>
  </si>
  <si>
    <t>Package</t>
  </si>
  <si>
    <t>0603</t>
  </si>
  <si>
    <t>0805</t>
  </si>
  <si>
    <t>0402</t>
  </si>
  <si>
    <t>1210</t>
  </si>
  <si>
    <t>SOD882-2</t>
  </si>
  <si>
    <t>DFN-1610-2</t>
  </si>
  <si>
    <t>SOD-523</t>
  </si>
  <si>
    <t>DFN-1210-6</t>
  </si>
  <si>
    <t>XSON-10</t>
  </si>
  <si>
    <t>1206</t>
  </si>
  <si>
    <t>1008</t>
  </si>
  <si>
    <t>1212</t>
  </si>
  <si>
    <t>2012</t>
  </si>
  <si>
    <t>0504</t>
  </si>
  <si>
    <t>1204</t>
  </si>
  <si>
    <t>TSOT23-6</t>
  </si>
  <si>
    <t>SOT-23-3</t>
  </si>
  <si>
    <t>DFN0606-3</t>
  </si>
  <si>
    <t>WSON-6</t>
  </si>
  <si>
    <t>WQFN-16</t>
  </si>
  <si>
    <t>QFN-56</t>
  </si>
  <si>
    <t>USON-8</t>
  </si>
  <si>
    <t>SOT-23-6</t>
  </si>
  <si>
    <t>SC70-6</t>
  </si>
  <si>
    <t>WSON-8</t>
  </si>
  <si>
    <t>VSON-10</t>
  </si>
  <si>
    <t>VQFN-64</t>
  </si>
  <si>
    <t>X2QFN-18</t>
  </si>
  <si>
    <t>WQFN-20</t>
  </si>
  <si>
    <t>X2QFN-12</t>
  </si>
  <si>
    <t>WQFN-40</t>
  </si>
  <si>
    <t>HTQFP-48</t>
  </si>
  <si>
    <t>SMD-4</t>
  </si>
  <si>
    <t>Manufacturer 1</t>
  </si>
  <si>
    <t>Murata</t>
  </si>
  <si>
    <t>Kemet</t>
  </si>
  <si>
    <t>TDK</t>
  </si>
  <si>
    <t>Yageo</t>
  </si>
  <si>
    <t>Taiyo Yuden</t>
  </si>
  <si>
    <t>Nexperia</t>
  </si>
  <si>
    <t>Wurth Elektronik</t>
  </si>
  <si>
    <t>Littelfuse</t>
  </si>
  <si>
    <t>Würth Elektronik</t>
  </si>
  <si>
    <t>Samtec</t>
  </si>
  <si>
    <t>Molex</t>
  </si>
  <si>
    <t>Same Sky</t>
  </si>
  <si>
    <t>onsemi</t>
  </si>
  <si>
    <t>Vishay</t>
  </si>
  <si>
    <t>KOA Speer</t>
  </si>
  <si>
    <t>Texas Instruments</t>
  </si>
  <si>
    <t>Winbond</t>
  </si>
  <si>
    <t>ECS</t>
  </si>
  <si>
    <t>Manufacturer Part Number 1</t>
  </si>
  <si>
    <t>GRT188R61H105KE13D</t>
  </si>
  <si>
    <t>GRM188R61H225ME11J</t>
  </si>
  <si>
    <t>C0805C102K1RAC7025</t>
  </si>
  <si>
    <t>C0402C105K4PAC7867</t>
  </si>
  <si>
    <t>C0402C225K9PACTU</t>
  </si>
  <si>
    <t>C2012X5R1V226M125AC</t>
  </si>
  <si>
    <t>GRM155R71H104KE14J</t>
  </si>
  <si>
    <t>CC0402KRX7R9BB332</t>
  </si>
  <si>
    <t>GRM155R60J106ME05J</t>
  </si>
  <si>
    <t>CC0402KRX5R6BB475</t>
  </si>
  <si>
    <t>CGA3E3X5R1V105K080AB</t>
  </si>
  <si>
    <t>CC0402JRNPO9BN220</t>
  </si>
  <si>
    <t>GRM188R6YA475KE15D</t>
  </si>
  <si>
    <t>GRM32ER61A107ME20L</t>
  </si>
  <si>
    <t>GRM188R61E106MA73D</t>
  </si>
  <si>
    <t>LMK107BJ475KA-T</t>
  </si>
  <si>
    <t>CGA2B2C0G2A101J050BE</t>
  </si>
  <si>
    <t>GRM155R71H103KA88J</t>
  </si>
  <si>
    <t>RB521CS30L,315</t>
  </si>
  <si>
    <t>824045810</t>
  </si>
  <si>
    <t>AQ1003-01ETG</t>
  </si>
  <si>
    <t>BAS516,115</t>
  </si>
  <si>
    <t>824012823</t>
  </si>
  <si>
    <t>PESD1LVDS,115</t>
  </si>
  <si>
    <t>74279221111</t>
  </si>
  <si>
    <t>BLM18SG121TN1D</t>
  </si>
  <si>
    <t>ERM6-30-01.5-L-DV-A-K-TR</t>
  </si>
  <si>
    <t>632723300011</t>
  </si>
  <si>
    <t>48406-0003</t>
  </si>
  <si>
    <t>74981104400</t>
  </si>
  <si>
    <t>SJ-3523-SMT-TR</t>
  </si>
  <si>
    <t>DFE252012F-6R8M=P2</t>
  </si>
  <si>
    <t>74438336012</t>
  </si>
  <si>
    <t>ACM2012-900-2P-T001</t>
  </si>
  <si>
    <t>7442335600</t>
  </si>
  <si>
    <t>155124M173200</t>
  </si>
  <si>
    <t>E440F006_1</t>
  </si>
  <si>
    <t>FDC8886</t>
  </si>
  <si>
    <t>SQ2315ES-T1_GE3</t>
  </si>
  <si>
    <t>NX7002BKHH</t>
  </si>
  <si>
    <t>CRCW0402100KFKED</t>
  </si>
  <si>
    <t>CRCW040232K4FKED</t>
  </si>
  <si>
    <t>CRCW040210K0FKED</t>
  </si>
  <si>
    <t>CRCW04021K91FKED</t>
  </si>
  <si>
    <t>CRCW0402604KFKED</t>
  </si>
  <si>
    <t>CRCW040226K7FKED</t>
  </si>
  <si>
    <t>CRCW04024K70FKED</t>
  </si>
  <si>
    <t>CRCW040256K2FKED</t>
  </si>
  <si>
    <t>CRCW040244K2FKED</t>
  </si>
  <si>
    <t>RC0402FR-075K36L</t>
  </si>
  <si>
    <t>RC0402FR-07768RL</t>
  </si>
  <si>
    <t>CRCW040290K9FKED</t>
  </si>
  <si>
    <t>RC0402FR-071ML</t>
  </si>
  <si>
    <t>CRCW04029K53FKED</t>
  </si>
  <si>
    <t>CRCW0402536RFKED</t>
  </si>
  <si>
    <t>CRCW0402825RFKED</t>
  </si>
  <si>
    <t>CRCW040273R2FKED</t>
  </si>
  <si>
    <t>CRCW040247K0FKED</t>
  </si>
  <si>
    <t>CRCW0402887KFKED</t>
  </si>
  <si>
    <t>CRCW0402200KFKED</t>
  </si>
  <si>
    <t>RC0402FR-072ML</t>
  </si>
  <si>
    <t>CRCW0402243RFKED</t>
  </si>
  <si>
    <t>SG73P2BTTD4701F</t>
  </si>
  <si>
    <t>CRCW040210R0FKED</t>
  </si>
  <si>
    <t>TPS70950DRVR</t>
  </si>
  <si>
    <t>TPS74518PQWDRVRQ1</t>
  </si>
  <si>
    <t>TPS57112CQRTERQ1</t>
  </si>
  <si>
    <t>TPS65988DHRSHR</t>
  </si>
  <si>
    <t>W25X05CLUXIG TR</t>
  </si>
  <si>
    <t>LM5050Q0MKX-1/NOPB</t>
  </si>
  <si>
    <t>SN74LVC1G11DCKR</t>
  </si>
  <si>
    <t>TPS259535DSGR</t>
  </si>
  <si>
    <t>TPS2561DRCR</t>
  </si>
  <si>
    <t>SN74LVC1G97DCKR</t>
  </si>
  <si>
    <t>TUSB8044ARGCR</t>
  </si>
  <si>
    <t>LP5810ADSDR</t>
  </si>
  <si>
    <t>TUSB542RWQR</t>
  </si>
  <si>
    <t>TPD6S300ARUKR</t>
  </si>
  <si>
    <t>TUSB322IRWBR</t>
  </si>
  <si>
    <t>TUSB546-DCIRNQR</t>
  </si>
  <si>
    <t>TUSB8020BIPHPR</t>
  </si>
  <si>
    <t>ECS-240-12-37B-CKY-TR3</t>
  </si>
  <si>
    <t>Manufacturer 2</t>
  </si>
  <si>
    <t>Manufacturer Part Number 2</t>
  </si>
  <si>
    <t>ACM2012-900-2P-T002</t>
  </si>
  <si>
    <t>#Column Name Error:' Manufacturer 3</t>
  </si>
  <si>
    <t>#Column Name Error:' Manufacturer Part Number 3</t>
  </si>
  <si>
    <t>Quantity</t>
  </si>
  <si>
    <t>C:\Users\achaigne\OneDrive - ECHOSENS\Documents\SVN\E440_V40\Connect Board\Trunk\Connect Board.PrjPcb</t>
  </si>
  <si>
    <t>Connect Board.PrjPcb</t>
  </si>
  <si>
    <t>06/10/2025 19:07</t>
  </si>
  <si>
    <t>Bill of Materials</t>
  </si>
  <si>
    <t>BomReport</t>
  </si>
  <si>
    <t>BOM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</si>
</sst>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409]h:mm:ss\ AM/PM;@"/>
    <numFmt numFmtId="166" formatCode="h:mm:ss;@"/>
  </numFmts>
  <fonts count="17" x14ac:knownFonts="1">
    <font>
      <sz val="10"/>
      <name val="Arial"/>
    </font>
    <font>
      <b/>
      <sz val="10"/>
      <color indexed="8"/>
      <name val="Arial"/>
      <family val="2"/>
    </font>
    <font>
      <sz val="10"/>
      <color indexed="8"/>
      <name val="Arial"/>
      <family val="2"/>
    </font>
    <font>
      <sz val="8"/>
      <name val="Arial"/>
      <family val="2"/>
    </font>
    <font>
      <sz val="10"/>
      <color indexed="13"/>
      <name val="Verdana"/>
      <family val="2"/>
    </font>
    <font>
      <sz val="10"/>
      <name val="Verdana"/>
      <family val="2"/>
    </font>
    <font>
      <b/>
      <sz val="12"/>
      <color indexed="13"/>
      <name val="Verdana"/>
      <family val="2"/>
    </font>
    <font>
      <b/>
      <sz val="10"/>
      <color indexed="10"/>
      <name val="Verdana"/>
      <family val="2"/>
    </font>
    <font>
      <sz val="10"/>
      <color indexed="10"/>
      <name val="Verdana"/>
      <family val="2"/>
    </font>
    <font>
      <sz val="9"/>
      <color indexed="10"/>
      <name val="Verdana"/>
      <family val="2"/>
    </font>
    <font>
      <b/>
      <sz val="10"/>
      <name val="Verdana"/>
      <family val="2"/>
    </font>
    <font>
      <b/>
      <sz val="24"/>
      <name val="Verdana"/>
      <family val="2"/>
    </font>
    <font>
      <sz val="9"/>
      <name val="Verdana"/>
      <family val="2"/>
    </font>
    <font>
      <b/>
      <sz val="12"/>
      <name val="Verdana"/>
      <family val="2"/>
    </font>
    <font>
      <b/>
      <sz val="12"/>
      <color indexed="56"/>
      <name val="Verdana"/>
      <family val="2"/>
    </font>
    <font>
      <b/>
      <sz val="8"/>
      <name val="Verdana"/>
      <family val="2"/>
    </font>
    <font>
      <sz val="8"/>
      <name val="Verdana"/>
      <family val="2"/>
    </font>
  </fonts>
  <fills count="7">
    <fill>
      <patternFill patternType="none"/>
    </fill>
    <fill>
      <patternFill patternType="gray125"/>
    </fill>
    <fill>
      <patternFill patternType="solid">
        <fgColor indexed="40"/>
        <bgColor indexed="64"/>
      </patternFill>
    </fill>
    <fill>
      <patternFill patternType="solid">
        <fgColor indexed="44"/>
        <bgColor indexed="64"/>
      </patternFill>
    </fill>
    <fill>
      <patternFill patternType="solid">
        <fgColor indexed="59"/>
        <bgColor indexed="64"/>
      </patternFill>
    </fill>
    <fill>
      <patternFill patternType="solid">
        <fgColor indexed="41"/>
        <bgColor indexed="64"/>
      </patternFill>
    </fill>
    <fill>
      <patternFill patternType="solid">
        <fgColor indexed="58"/>
        <bgColor indexed="64"/>
      </patternFill>
    </fill>
  </fills>
  <borders count="29">
    <border>
      <left/>
      <right/>
      <top/>
      <bottom/>
      <diagonal/>
    </border>
    <border>
      <left/>
      <right/>
      <top style="medium">
        <color indexed="64"/>
      </top>
      <bottom/>
      <diagonal/>
    </border>
    <border>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top style="medium">
        <color indexed="64"/>
      </top>
      <bottom style="thin">
        <color indexed="64"/>
      </bottom>
      <diagonal/>
    </border>
    <border>
      <left/>
      <right style="medium">
        <color indexed="64"/>
      </right>
      <top style="medium">
        <color indexed="64"/>
      </top>
      <bottom/>
      <diagonal/>
    </border>
    <border>
      <left/>
      <right style="thin">
        <color indexed="64"/>
      </right>
      <top style="hair">
        <color indexed="64"/>
      </top>
      <bottom style="hair">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s>
  <cellStyleXfs count="1">
    <xf numFmtId="0" fontId="0" fillId="0" borderId="0"/>
  </cellStyleXfs>
  <cellXfs count="84">
    <xf numFmtId="0" fontId="0" fillId="0" borderId="0" xfId="0"/>
    <xf numFmtId="0" fontId="2" fillId="2" borderId="0" xfId="0" applyFont="1" applyFill="1" applyAlignment="1">
      <alignment horizontal="left" vertical="center"/>
    </xf>
    <xf numFmtId="0" fontId="1" fillId="2" borderId="0" xfId="0" applyFont="1" applyFill="1" applyAlignment="1">
      <alignment horizontal="left" vertical="center"/>
    </xf>
    <xf numFmtId="0" fontId="1" fillId="3" borderId="0" xfId="0" applyFont="1" applyFill="1" applyAlignment="1">
      <alignment horizontal="left" vertical="center"/>
    </xf>
    <xf numFmtId="0" fontId="5" fillId="0" borderId="0" xfId="0" applyFont="1" applyAlignment="1">
      <alignment vertical="top"/>
    </xf>
    <xf numFmtId="0" fontId="5" fillId="0" borderId="0" xfId="0" applyFont="1" applyAlignment="1">
      <alignment horizontal="left" vertical="top"/>
    </xf>
    <xf numFmtId="0" fontId="6" fillId="4" borderId="5" xfId="0" applyFont="1" applyFill="1" applyBorder="1" applyAlignment="1">
      <alignment vertical="center"/>
    </xf>
    <xf numFmtId="0" fontId="13" fillId="4" borderId="5" xfId="0" applyFont="1" applyFill="1" applyBorder="1" applyAlignment="1">
      <alignment vertical="center"/>
    </xf>
    <xf numFmtId="0" fontId="15" fillId="6" borderId="10" xfId="0" applyFont="1" applyFill="1" applyBorder="1" applyAlignment="1">
      <alignment horizontal="center" vertical="center"/>
    </xf>
    <xf numFmtId="0" fontId="15" fillId="6" borderId="11" xfId="0" applyFont="1" applyFill="1" applyBorder="1" applyAlignment="1">
      <alignment horizontal="center" vertical="center"/>
    </xf>
    <xf numFmtId="0" fontId="15" fillId="6" borderId="12" xfId="0" applyFont="1" applyFill="1" applyBorder="1" applyAlignment="1">
      <alignment horizontal="center" vertical="center"/>
    </xf>
    <xf numFmtId="0" fontId="10" fillId="0" borderId="0" xfId="0" applyFont="1" applyAlignment="1">
      <alignment vertical="center"/>
    </xf>
    <xf numFmtId="0" fontId="10" fillId="4" borderId="0" xfId="0" applyFont="1" applyFill="1" applyAlignment="1">
      <alignment vertical="center"/>
    </xf>
    <xf numFmtId="0" fontId="11" fillId="0" borderId="0" xfId="0" applyFont="1" applyAlignment="1">
      <alignment vertical="center"/>
    </xf>
    <xf numFmtId="0" fontId="13" fillId="4" borderId="0" xfId="0" applyFont="1" applyFill="1" applyAlignment="1">
      <alignment vertical="center"/>
    </xf>
    <xf numFmtId="0" fontId="6" fillId="4" borderId="0" xfId="0" applyFont="1" applyFill="1" applyAlignment="1">
      <alignment vertical="center"/>
    </xf>
    <xf numFmtId="0" fontId="10" fillId="0" borderId="2" xfId="0" applyFont="1" applyBorder="1" applyAlignment="1" applyProtection="1">
      <alignment horizontal="left" vertical="center"/>
      <protection locked="0"/>
    </xf>
    <xf numFmtId="0" fontId="5" fillId="0" borderId="2" xfId="0" applyFont="1" applyBorder="1" applyAlignment="1">
      <alignment horizontal="left" vertical="center"/>
    </xf>
    <xf numFmtId="0" fontId="5" fillId="0" borderId="0" xfId="0" applyFont="1" applyAlignment="1">
      <alignment horizontal="left" vertical="center"/>
    </xf>
    <xf numFmtId="0" fontId="5" fillId="0" borderId="22" xfId="0" applyFont="1" applyBorder="1" applyAlignment="1">
      <alignment horizontal="left"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7" xfId="0" applyFont="1" applyBorder="1" applyAlignment="1">
      <alignment horizontal="left" vertical="center"/>
    </xf>
    <xf numFmtId="0" fontId="11" fillId="0" borderId="28" xfId="0" applyFont="1" applyBorder="1" applyAlignment="1">
      <alignment vertical="center"/>
    </xf>
    <xf numFmtId="0" fontId="11" fillId="0" borderId="1" xfId="0" applyFont="1" applyBorder="1" applyAlignment="1">
      <alignment vertical="center"/>
    </xf>
    <xf numFmtId="0" fontId="11" fillId="0" borderId="25" xfId="0" applyFont="1" applyBorder="1" applyAlignment="1">
      <alignment vertical="center"/>
    </xf>
    <xf numFmtId="0" fontId="5" fillId="0" borderId="0" xfId="0" quotePrefix="1" applyFont="1" applyAlignment="1">
      <alignment horizontal="left" vertical="center"/>
    </xf>
    <xf numFmtId="0" fontId="5" fillId="0" borderId="5" xfId="0" quotePrefix="1" applyFont="1" applyBorder="1" applyAlignment="1">
      <alignment horizontal="left" vertical="center"/>
    </xf>
    <xf numFmtId="0" fontId="4" fillId="4" borderId="0" xfId="0" applyFont="1" applyFill="1" applyAlignment="1">
      <alignment vertical="center"/>
    </xf>
    <xf numFmtId="0" fontId="5" fillId="4" borderId="0" xfId="0" applyFont="1" applyFill="1" applyAlignment="1">
      <alignment vertical="center"/>
    </xf>
    <xf numFmtId="0" fontId="4" fillId="4" borderId="3" xfId="0" applyFont="1" applyFill="1" applyBorder="1" applyAlignment="1">
      <alignment vertical="center"/>
    </xf>
    <xf numFmtId="0" fontId="10" fillId="0" borderId="24" xfId="0" applyFont="1" applyBorder="1" applyAlignment="1">
      <alignment vertical="center"/>
    </xf>
    <xf numFmtId="0" fontId="10" fillId="0" borderId="1" xfId="0" applyFont="1" applyBorder="1" applyAlignment="1">
      <alignment vertical="center"/>
    </xf>
    <xf numFmtId="0" fontId="7" fillId="0" borderId="0" xfId="0" applyFont="1" applyAlignment="1">
      <alignment vertical="center"/>
    </xf>
    <xf numFmtId="0" fontId="7" fillId="0" borderId="25" xfId="0" applyFont="1" applyBorder="1" applyAlignment="1">
      <alignment vertical="center"/>
    </xf>
    <xf numFmtId="0" fontId="10" fillId="0" borderId="8" xfId="0" applyFont="1" applyBorder="1" applyAlignment="1">
      <alignment horizontal="left" vertical="center"/>
    </xf>
    <xf numFmtId="0" fontId="10" fillId="0" borderId="0" xfId="0" applyFont="1" applyAlignment="1">
      <alignment horizontal="left" vertical="center"/>
    </xf>
    <xf numFmtId="0" fontId="8" fillId="0" borderId="0" xfId="0" applyFont="1" applyAlignment="1">
      <alignment vertical="center"/>
    </xf>
    <xf numFmtId="0" fontId="8" fillId="0" borderId="3" xfId="0" applyFont="1" applyBorder="1" applyAlignment="1">
      <alignment vertical="center"/>
    </xf>
    <xf numFmtId="0" fontId="10" fillId="0" borderId="9" xfId="0" applyFont="1" applyBorder="1" applyAlignment="1">
      <alignment horizontal="left" vertical="center"/>
    </xf>
    <xf numFmtId="0" fontId="5" fillId="0" borderId="8" xfId="0" applyFont="1" applyBorder="1" applyAlignment="1">
      <alignment vertical="center"/>
    </xf>
    <xf numFmtId="0" fontId="5" fillId="0" borderId="0" xfId="0" applyFont="1" applyAlignment="1">
      <alignment vertical="center"/>
    </xf>
    <xf numFmtId="0" fontId="10" fillId="0" borderId="8" xfId="0" applyFont="1" applyBorder="1" applyAlignment="1">
      <alignment vertical="center"/>
    </xf>
    <xf numFmtId="0" fontId="5" fillId="0" borderId="8" xfId="0" applyFont="1" applyBorder="1" applyAlignment="1">
      <alignment horizontal="left" vertical="center"/>
    </xf>
    <xf numFmtId="0" fontId="12" fillId="0" borderId="0" xfId="0" applyFont="1" applyAlignment="1">
      <alignment vertical="center"/>
    </xf>
    <xf numFmtId="0" fontId="8" fillId="0" borderId="0" xfId="0" applyFont="1" applyAlignment="1">
      <alignment horizontal="left" vertical="center"/>
    </xf>
    <xf numFmtId="0" fontId="9" fillId="0" borderId="0" xfId="0" applyFont="1" applyAlignment="1">
      <alignment vertical="center"/>
    </xf>
    <xf numFmtId="0" fontId="9" fillId="0" borderId="3" xfId="0" applyFont="1" applyBorder="1" applyAlignment="1">
      <alignment vertical="center"/>
    </xf>
    <xf numFmtId="0" fontId="12" fillId="0" borderId="15" xfId="0" applyFont="1" applyBorder="1" applyAlignment="1">
      <alignment vertical="center"/>
    </xf>
    <xf numFmtId="0" fontId="12" fillId="0" borderId="8" xfId="0" applyFont="1" applyBorder="1" applyAlignment="1">
      <alignment vertical="center"/>
    </xf>
    <xf numFmtId="164" fontId="5" fillId="0" borderId="8" xfId="0" applyNumberFormat="1" applyFont="1" applyBorder="1" applyAlignment="1">
      <alignment horizontal="left" vertical="center"/>
    </xf>
    <xf numFmtId="166" fontId="5" fillId="0" borderId="0" xfId="0" applyNumberFormat="1" applyFont="1" applyAlignment="1">
      <alignment horizontal="left" vertical="center"/>
    </xf>
    <xf numFmtId="165" fontId="8" fillId="0" borderId="0" xfId="0" applyNumberFormat="1" applyFont="1" applyAlignment="1">
      <alignment horizontal="left" vertical="center"/>
    </xf>
    <xf numFmtId="0" fontId="5" fillId="4" borderId="3" xfId="0" applyFont="1" applyFill="1" applyBorder="1" applyAlignment="1">
      <alignment vertical="center"/>
    </xf>
    <xf numFmtId="0" fontId="16" fillId="5" borderId="16" xfId="0" applyFont="1" applyFill="1" applyBorder="1" applyAlignment="1">
      <alignment horizontal="center" vertical="center" wrapText="1"/>
    </xf>
    <xf numFmtId="0" fontId="16" fillId="5" borderId="19" xfId="0" applyFont="1" applyFill="1" applyBorder="1" applyAlignment="1">
      <alignment vertical="center" wrapText="1"/>
    </xf>
    <xf numFmtId="49" fontId="16" fillId="5" borderId="17" xfId="0" applyNumberFormat="1" applyFont="1" applyFill="1" applyBorder="1" applyAlignment="1">
      <alignment vertical="center" wrapText="1"/>
    </xf>
    <xf numFmtId="49" fontId="16" fillId="5" borderId="19" xfId="0" applyNumberFormat="1" applyFont="1" applyFill="1" applyBorder="1" applyAlignment="1">
      <alignment vertical="center" wrapText="1"/>
    </xf>
    <xf numFmtId="49" fontId="16" fillId="5" borderId="20" xfId="0" applyNumberFormat="1" applyFont="1" applyFill="1" applyBorder="1" applyAlignment="1">
      <alignment horizontal="center" vertical="center" wrapText="1"/>
    </xf>
    <xf numFmtId="0" fontId="16" fillId="0" borderId="18" xfId="0" applyFont="1" applyBorder="1" applyAlignment="1">
      <alignment horizontal="center" vertical="center" wrapText="1"/>
    </xf>
    <xf numFmtId="0" fontId="16" fillId="0" borderId="26" xfId="0" applyFont="1" applyBorder="1" applyAlignment="1">
      <alignment vertical="center" wrapText="1"/>
    </xf>
    <xf numFmtId="49" fontId="16" fillId="0" borderId="13" xfId="0" applyNumberFormat="1" applyFont="1" applyBorder="1" applyAlignment="1">
      <alignment vertical="center" wrapText="1"/>
    </xf>
    <xf numFmtId="49" fontId="16" fillId="0" borderId="14" xfId="0" applyNumberFormat="1" applyFont="1" applyBorder="1" applyAlignment="1">
      <alignment horizontal="center" vertical="center" wrapText="1"/>
    </xf>
    <xf numFmtId="0" fontId="16" fillId="0" borderId="10" xfId="0" applyFont="1" applyBorder="1" applyAlignment="1">
      <alignment vertical="center" wrapText="1"/>
    </xf>
    <xf numFmtId="0" fontId="16" fillId="0" borderId="9" xfId="0" applyFont="1" applyBorder="1" applyAlignment="1">
      <alignment vertical="center" wrapText="1"/>
    </xf>
    <xf numFmtId="0" fontId="5" fillId="0" borderId="2" xfId="0" applyFont="1" applyBorder="1" applyAlignment="1" applyProtection="1">
      <alignment horizontal="left" vertical="center"/>
      <protection locked="0"/>
    </xf>
    <xf numFmtId="0" fontId="5" fillId="4" borderId="0" xfId="0" applyFont="1" applyFill="1" applyAlignment="1">
      <alignment horizontal="left" vertical="center"/>
    </xf>
    <xf numFmtId="0" fontId="7" fillId="0" borderId="3" xfId="0" applyFont="1" applyBorder="1" applyAlignment="1">
      <alignment vertical="center"/>
    </xf>
    <xf numFmtId="0" fontId="10" fillId="0" borderId="21"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5" fillId="0" borderId="23"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14" fillId="4" borderId="23" xfId="0" quotePrefix="1" applyFont="1" applyFill="1" applyBorder="1" applyAlignment="1">
      <alignment vertical="center"/>
    </xf>
    <xf numFmtId="0" fontId="14" fillId="4" borderId="4" xfId="0" quotePrefix="1" applyFont="1" applyFill="1" applyBorder="1" applyAlignment="1">
      <alignment vertical="center"/>
    </xf>
    <xf numFmtId="0" fontId="10" fillId="0" borderId="24" xfId="0" quotePrefix="1" applyFont="1" applyBorder="1" applyAlignment="1">
      <alignment horizontal="left" vertical="center"/>
    </xf>
    <xf numFmtId="0" fontId="10" fillId="0" borderId="8" xfId="0" quotePrefix="1" applyFont="1" applyBorder="1" applyAlignment="1">
      <alignment horizontal="left" vertical="center"/>
    </xf>
    <xf numFmtId="0" fontId="5" fillId="0" borderId="2" xfId="0" quotePrefix="1" applyFont="1" applyBorder="1" applyAlignment="1">
      <alignment horizontal="left" vertical="center"/>
    </xf>
    <xf numFmtId="0" fontId="15" fillId="0" borderId="27" xfId="0" quotePrefix="1" applyFont="1" applyBorder="1" applyAlignment="1">
      <alignment horizontal="center" vertical="center" wrapText="1"/>
    </xf>
    <xf numFmtId="0" fontId="2" fillId="3" borderId="1" xfId="0" quotePrefix="1" applyFont="1" applyFill="1" applyBorder="1" applyAlignment="1">
      <alignment horizontal="left" vertical="center"/>
    </xf>
    <xf numFmtId="0" fontId="2" fillId="2" borderId="0" xfId="0" quotePrefix="1" applyFont="1" applyFill="1" applyAlignment="1">
      <alignment horizontal="left" vertical="center"/>
    </xf>
    <xf numFmtId="0" fontId="2" fillId="3" borderId="0" xfId="0" quotePrefix="1" applyFont="1" applyFill="1" applyAlignment="1">
      <alignment horizontal="left" vertic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E37823"/>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CFDADC"/>
      <rgbColor rgb="00339966"/>
      <rgbColor rgb="0092A7B0"/>
      <rgbColor rgb="005F778F"/>
      <rgbColor rgb="00101F31"/>
      <rgbColor rgb="00993366"/>
      <rgbColor rgb="002B5797"/>
      <rgbColor rgb="00B7D141"/>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635372</xdr:colOff>
      <xdr:row>3</xdr:row>
      <xdr:rowOff>154766</xdr:rowOff>
    </xdr:from>
    <xdr:to>
      <xdr:col>7</xdr:col>
      <xdr:colOff>492498</xdr:colOff>
      <xdr:row>10</xdr:row>
      <xdr:rowOff>4930</xdr:rowOff>
    </xdr:to>
    <xdr:pic>
      <xdr:nvPicPr>
        <xdr:cNvPr id="2" name="Image 1">
          <a:extLst>
            <a:ext uri="{FF2B5EF4-FFF2-40B4-BE49-F238E27FC236}">
              <a16:creationId xmlns:a16="http://schemas.microsoft.com/office/drawing/2014/main" id="{00000000-0008-0000-0000-000002000000}"/>
            </a:ext>
          </a:extLst>
        </xdr:cNvPr>
        <xdr:cNvPicPr preferRelativeResize="0">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44048" y="1297766"/>
          <a:ext cx="1369921" cy="1306929"/>
        </a:xfrm>
        <a:prstGeom prst="rect">
          <a:avLst/>
        </a:prstGeom>
      </xdr:spPr>
    </xdr:pic>
    <xdr:clientData fLocksWithSheet="0" fPrintsWithSheet="0"/>
  </xdr:twoCellAnchor>
  <xdr:twoCellAnchor>
    <xdr:from>
      <xdr:col>7</xdr:col>
      <xdr:colOff>1111623</xdr:colOff>
      <xdr:row>5</xdr:row>
      <xdr:rowOff>165120</xdr:rowOff>
    </xdr:from>
    <xdr:to>
      <xdr:col>9</xdr:col>
      <xdr:colOff>1549773</xdr:colOff>
      <xdr:row>9</xdr:row>
      <xdr:rowOff>27927</xdr:rowOff>
    </xdr:to>
    <xdr:pic>
      <xdr:nvPicPr>
        <xdr:cNvPr id="3" name="Image 2">
          <a:extLst>
            <a:ext uri="{FF2B5EF4-FFF2-40B4-BE49-F238E27FC236}">
              <a16:creationId xmlns:a16="http://schemas.microsoft.com/office/drawing/2014/main" id="{00000000-0008-0000-0000-000003000000}"/>
            </a:ext>
          </a:extLst>
        </xdr:cNvPr>
        <xdr:cNvPicPr preferRelativeResize="0">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533094" y="1756355"/>
          <a:ext cx="3934385" cy="669631"/>
        </a:xfrm>
        <a:prstGeom prst="rect">
          <a:avLst/>
        </a:prstGeom>
      </xdr:spPr>
    </xdr:pic>
    <xdr:clientData fLocksWithSheet="0"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104"/>
  <sheetViews>
    <sheetView showGridLines="0" tabSelected="1" zoomScale="85" zoomScaleNormal="85" workbookViewId="0"/>
  </sheetViews>
  <sheetFormatPr baseColWidth="10" defaultColWidth="9.1796875" defaultRowHeight="13.5" x14ac:dyDescent="0.25"/>
  <cols>
    <col min="1" max="1" width="2.7265625" style="4" customWidth="1"/>
    <col min="2" max="2" width="5.453125" style="4" customWidth="1"/>
    <col min="3" max="3" width="12.7265625" style="4" customWidth="1"/>
    <col min="4" max="4" width="44.81640625" style="5" customWidth="1"/>
    <col min="5" max="5" width="42.1796875" style="5" customWidth="1"/>
    <col min="6" max="6" width="25.7265625" style="5" customWidth="1"/>
    <col min="7" max="7" width="22.7265625" style="4" customWidth="1"/>
    <col min="8" max="8" width="29.7265625" style="4" customWidth="1"/>
    <col min="9" max="9" width="22.7265625" style="4" customWidth="1"/>
    <col min="10" max="10" width="29.7265625" style="4" customWidth="1"/>
    <col min="11" max="11" width="22.7265625" style="4" customWidth="1"/>
    <col min="12" max="12" width="29.7265625" style="4" customWidth="1"/>
    <col min="13" max="13" width="12.7265625" style="4" customWidth="1"/>
    <col min="14" max="14" width="2.7265625" style="4" customWidth="1"/>
    <col min="15" max="15" width="22.81640625" style="4" customWidth="1"/>
    <col min="16" max="16" width="16.7265625" style="4" customWidth="1"/>
    <col min="17" max="17" width="17.81640625" style="4" customWidth="1"/>
    <col min="18" max="18" width="2.81640625" style="4" customWidth="1"/>
    <col min="19" max="16384" width="9.1796875" style="4"/>
  </cols>
  <sheetData>
    <row r="1" spans="1:14" ht="14.25" customHeight="1" thickBot="1" x14ac:dyDescent="0.3">
      <c r="A1" s="29"/>
      <c r="B1" s="29"/>
      <c r="C1" s="29"/>
      <c r="D1" s="29"/>
      <c r="E1" s="29"/>
      <c r="F1" s="29"/>
      <c r="G1" s="29"/>
      <c r="H1" s="29"/>
      <c r="I1" s="29"/>
      <c r="J1" s="29"/>
      <c r="K1" s="29"/>
      <c r="L1" s="29"/>
      <c r="M1" s="29"/>
      <c r="N1" s="30"/>
    </row>
    <row r="2" spans="1:14" ht="37.5" customHeight="1" x14ac:dyDescent="0.25">
      <c r="A2" s="31"/>
      <c r="B2" s="24"/>
      <c r="C2" s="25" t="s">
        <v>18</v>
      </c>
      <c r="D2" s="26"/>
      <c r="E2" s="75" t="s">
        <v>28</v>
      </c>
      <c r="F2" s="14"/>
      <c r="G2" s="14"/>
      <c r="H2" s="15"/>
      <c r="I2" s="15"/>
      <c r="J2" s="15"/>
      <c r="K2" s="15"/>
      <c r="L2" s="15"/>
      <c r="M2" s="15"/>
      <c r="N2" s="30"/>
    </row>
    <row r="3" spans="1:14" ht="37.5" customHeight="1" thickBot="1" x14ac:dyDescent="0.3">
      <c r="A3" s="31"/>
      <c r="B3" s="13"/>
      <c r="C3" s="13"/>
      <c r="D3" s="13"/>
      <c r="E3" s="76" t="s">
        <v>29</v>
      </c>
      <c r="F3" s="7"/>
      <c r="G3" s="7"/>
      <c r="H3" s="6"/>
      <c r="I3" s="6"/>
      <c r="J3" s="6"/>
      <c r="K3" s="6"/>
      <c r="L3" s="6"/>
      <c r="M3" s="6"/>
      <c r="N3" s="30"/>
    </row>
    <row r="4" spans="1:14" ht="17.25" customHeight="1" x14ac:dyDescent="0.25">
      <c r="A4" s="31"/>
      <c r="B4" s="11"/>
      <c r="C4" s="11" t="s">
        <v>27</v>
      </c>
      <c r="D4" s="11"/>
      <c r="E4" s="77" t="s">
        <v>30</v>
      </c>
      <c r="F4" s="32"/>
      <c r="G4" s="33"/>
      <c r="H4" s="34"/>
      <c r="I4" s="34"/>
      <c r="J4" s="34"/>
      <c r="K4" s="34"/>
      <c r="L4" s="34"/>
      <c r="M4" s="35"/>
      <c r="N4" s="30"/>
    </row>
    <row r="5" spans="1:14" ht="17.25" customHeight="1" x14ac:dyDescent="0.25">
      <c r="A5" s="31"/>
      <c r="B5" s="11"/>
      <c r="C5" s="11" t="s">
        <v>26</v>
      </c>
      <c r="D5" s="11"/>
      <c r="E5" s="78" t="s">
        <v>31</v>
      </c>
      <c r="F5" s="43"/>
      <c r="G5" s="11"/>
      <c r="H5" s="34"/>
      <c r="I5" s="34"/>
      <c r="J5" s="34"/>
      <c r="K5" s="34"/>
      <c r="L5" s="34"/>
      <c r="M5" s="68"/>
      <c r="N5" s="30"/>
    </row>
    <row r="6" spans="1:14" ht="17.25" customHeight="1" x14ac:dyDescent="0.25">
      <c r="A6" s="31"/>
      <c r="B6" s="11"/>
      <c r="C6" s="11" t="s">
        <v>14</v>
      </c>
      <c r="D6" s="11"/>
      <c r="E6" s="78" t="s">
        <v>32</v>
      </c>
      <c r="F6" s="36"/>
      <c r="G6" s="37"/>
      <c r="H6" s="38"/>
      <c r="I6" s="38"/>
      <c r="J6" s="38"/>
      <c r="K6" s="38"/>
      <c r="L6" s="38"/>
      <c r="M6" s="39"/>
      <c r="N6" s="30"/>
    </row>
    <row r="7" spans="1:14" ht="17.25" customHeight="1" x14ac:dyDescent="0.25">
      <c r="A7" s="31"/>
      <c r="B7" s="11"/>
      <c r="C7" s="11"/>
      <c r="D7" s="11"/>
      <c r="E7" s="40" t="s">
        <v>24</v>
      </c>
      <c r="F7" s="41"/>
      <c r="G7" s="42"/>
      <c r="H7" s="38"/>
      <c r="I7" s="38"/>
      <c r="J7" s="38"/>
      <c r="K7" s="38"/>
      <c r="L7" s="38"/>
      <c r="M7" s="39"/>
      <c r="N7" s="30"/>
    </row>
    <row r="8" spans="1:14" x14ac:dyDescent="0.25">
      <c r="A8" s="31"/>
      <c r="B8" s="43"/>
      <c r="C8" s="43"/>
      <c r="D8" s="43"/>
      <c r="E8" s="44"/>
      <c r="F8" s="41"/>
      <c r="G8" s="42"/>
      <c r="H8" s="38"/>
      <c r="I8" s="38"/>
      <c r="J8" s="38"/>
      <c r="K8" s="38"/>
      <c r="L8" s="38"/>
      <c r="M8" s="39"/>
      <c r="N8" s="30"/>
    </row>
    <row r="9" spans="1:14" ht="15.75" customHeight="1" x14ac:dyDescent="0.25">
      <c r="A9" s="31"/>
      <c r="B9" s="45"/>
      <c r="C9" s="45" t="s">
        <v>15</v>
      </c>
      <c r="D9" s="45"/>
      <c r="E9" s="79" t="s">
        <v>33</v>
      </c>
      <c r="F9" s="79" t="s">
        <v>34</v>
      </c>
      <c r="G9" s="18"/>
      <c r="H9" s="46"/>
      <c r="I9" s="47"/>
      <c r="J9" s="47"/>
      <c r="K9" s="47"/>
      <c r="L9" s="47"/>
      <c r="M9" s="48"/>
      <c r="N9" s="30"/>
    </row>
    <row r="10" spans="1:14" ht="15.75" customHeight="1" x14ac:dyDescent="0.25">
      <c r="A10" s="31"/>
      <c r="B10" s="49"/>
      <c r="C10" s="50"/>
      <c r="D10" s="41"/>
      <c r="E10" s="50"/>
      <c r="F10" s="51"/>
      <c r="G10" s="52"/>
      <c r="H10" s="46"/>
      <c r="I10" s="47"/>
      <c r="J10" s="47"/>
      <c r="K10" s="47"/>
      <c r="L10" s="47"/>
      <c r="M10" s="48"/>
      <c r="N10" s="30"/>
    </row>
    <row r="11" spans="1:14" ht="15.75" customHeight="1" x14ac:dyDescent="0.25">
      <c r="A11" s="31"/>
      <c r="B11" s="41"/>
      <c r="C11" s="42"/>
      <c r="D11" s="42"/>
      <c r="E11" s="41"/>
      <c r="F11" s="42"/>
      <c r="G11" s="42"/>
      <c r="H11" s="53"/>
      <c r="I11" s="47"/>
      <c r="J11" s="47"/>
      <c r="K11" s="47"/>
      <c r="L11" s="47"/>
      <c r="M11" s="48"/>
      <c r="N11" s="30"/>
    </row>
    <row r="12" spans="1:14" s="11" customFormat="1" ht="18" customHeight="1" x14ac:dyDescent="0.25">
      <c r="A12" s="54"/>
      <c r="B12" s="8" t="s">
        <v>17</v>
      </c>
      <c r="C12" s="9" t="s">
        <v>36</v>
      </c>
      <c r="D12" s="9" t="s">
        <v>118</v>
      </c>
      <c r="E12" s="9" t="s">
        <v>201</v>
      </c>
      <c r="F12" s="9" t="s">
        <v>284</v>
      </c>
      <c r="G12" s="9" t="s">
        <v>318</v>
      </c>
      <c r="H12" s="9" t="s">
        <v>337</v>
      </c>
      <c r="I12" s="9" t="s">
        <v>420</v>
      </c>
      <c r="J12" s="9" t="s">
        <v>421</v>
      </c>
      <c r="K12" s="9" t="s">
        <v>423</v>
      </c>
      <c r="L12" s="9" t="s">
        <v>424</v>
      </c>
      <c r="M12" s="10" t="s">
        <v>425</v>
      </c>
      <c r="N12" s="12"/>
    </row>
    <row r="13" spans="1:14" x14ac:dyDescent="0.25">
      <c r="A13" s="31"/>
      <c r="B13" s="55">
        <f>ROW(B13) - ROW($B$12)</f>
        <v>1</v>
      </c>
      <c r="C13" s="56" t="s">
        <v>37</v>
      </c>
      <c r="D13" s="57" t="s">
        <v>119</v>
      </c>
      <c r="E13" s="57" t="s">
        <v>202</v>
      </c>
      <c r="F13" s="58" t="s">
        <v>285</v>
      </c>
      <c r="G13" s="58" t="s">
        <v>319</v>
      </c>
      <c r="H13" s="58" t="s">
        <v>338</v>
      </c>
      <c r="I13" s="57"/>
      <c r="J13" s="58"/>
      <c r="K13" s="57"/>
      <c r="L13" s="58"/>
      <c r="M13" s="59">
        <v>1</v>
      </c>
      <c r="N13" s="30"/>
    </row>
    <row r="14" spans="1:14" x14ac:dyDescent="0.25">
      <c r="A14" s="31"/>
      <c r="B14" s="60">
        <f>ROW(B14) - ROW($B$12)</f>
        <v>2</v>
      </c>
      <c r="C14" s="61" t="s">
        <v>38</v>
      </c>
      <c r="D14" s="62" t="s">
        <v>120</v>
      </c>
      <c r="E14" s="62" t="s">
        <v>203</v>
      </c>
      <c r="F14" s="62" t="s">
        <v>285</v>
      </c>
      <c r="G14" s="62" t="s">
        <v>319</v>
      </c>
      <c r="H14" s="62" t="s">
        <v>339</v>
      </c>
      <c r="I14" s="62"/>
      <c r="J14" s="62"/>
      <c r="K14" s="62"/>
      <c r="L14" s="62"/>
      <c r="M14" s="63">
        <v>1</v>
      </c>
      <c r="N14" s="30"/>
    </row>
    <row r="15" spans="1:14" x14ac:dyDescent="0.25">
      <c r="A15" s="31"/>
      <c r="B15" s="55">
        <f>ROW(B15) - ROW($B$12)</f>
        <v>3</v>
      </c>
      <c r="C15" s="56" t="s">
        <v>39</v>
      </c>
      <c r="D15" s="57" t="s">
        <v>121</v>
      </c>
      <c r="E15" s="57" t="s">
        <v>204</v>
      </c>
      <c r="F15" s="58" t="s">
        <v>286</v>
      </c>
      <c r="G15" s="58" t="s">
        <v>320</v>
      </c>
      <c r="H15" s="58" t="s">
        <v>340</v>
      </c>
      <c r="I15" s="57"/>
      <c r="J15" s="58"/>
      <c r="K15" s="57"/>
      <c r="L15" s="58"/>
      <c r="M15" s="59">
        <v>9</v>
      </c>
      <c r="N15" s="30"/>
    </row>
    <row r="16" spans="1:14" x14ac:dyDescent="0.25">
      <c r="A16" s="31"/>
      <c r="B16" s="60">
        <f>ROW(B16) - ROW($B$12)</f>
        <v>4</v>
      </c>
      <c r="C16" s="61" t="s">
        <v>40</v>
      </c>
      <c r="D16" s="62" t="s">
        <v>122</v>
      </c>
      <c r="E16" s="62" t="s">
        <v>205</v>
      </c>
      <c r="F16" s="62" t="s">
        <v>287</v>
      </c>
      <c r="G16" s="62" t="s">
        <v>320</v>
      </c>
      <c r="H16" s="62" t="s">
        <v>341</v>
      </c>
      <c r="I16" s="62"/>
      <c r="J16" s="62"/>
      <c r="K16" s="62"/>
      <c r="L16" s="62"/>
      <c r="M16" s="63">
        <v>5</v>
      </c>
      <c r="N16" s="30"/>
    </row>
    <row r="17" spans="1:14" x14ac:dyDescent="0.25">
      <c r="A17" s="31"/>
      <c r="B17" s="55">
        <f>ROW(B17) - ROW($B$12)</f>
        <v>5</v>
      </c>
      <c r="C17" s="56" t="s">
        <v>41</v>
      </c>
      <c r="D17" s="57" t="s">
        <v>123</v>
      </c>
      <c r="E17" s="57" t="s">
        <v>206</v>
      </c>
      <c r="F17" s="58" t="s">
        <v>287</v>
      </c>
      <c r="G17" s="58" t="s">
        <v>320</v>
      </c>
      <c r="H17" s="58" t="s">
        <v>342</v>
      </c>
      <c r="I17" s="57"/>
      <c r="J17" s="58"/>
      <c r="K17" s="57"/>
      <c r="L17" s="58"/>
      <c r="M17" s="59">
        <v>1</v>
      </c>
      <c r="N17" s="30"/>
    </row>
    <row r="18" spans="1:14" x14ac:dyDescent="0.25">
      <c r="A18" s="31"/>
      <c r="B18" s="60">
        <f>ROW(B18) - ROW($B$12)</f>
        <v>6</v>
      </c>
      <c r="C18" s="61" t="s">
        <v>42</v>
      </c>
      <c r="D18" s="62" t="s">
        <v>124</v>
      </c>
      <c r="E18" s="62" t="s">
        <v>207</v>
      </c>
      <c r="F18" s="62" t="s">
        <v>286</v>
      </c>
      <c r="G18" s="62" t="s">
        <v>321</v>
      </c>
      <c r="H18" s="62" t="s">
        <v>343</v>
      </c>
      <c r="I18" s="62"/>
      <c r="J18" s="62"/>
      <c r="K18" s="62"/>
      <c r="L18" s="62"/>
      <c r="M18" s="63">
        <v>7</v>
      </c>
      <c r="N18" s="30"/>
    </row>
    <row r="19" spans="1:14" ht="100" x14ac:dyDescent="0.25">
      <c r="A19" s="31"/>
      <c r="B19" s="55">
        <f>ROW(B19) - ROW($B$12)</f>
        <v>7</v>
      </c>
      <c r="C19" s="56" t="s">
        <v>43</v>
      </c>
      <c r="D19" s="57" t="s">
        <v>125</v>
      </c>
      <c r="E19" s="57" t="s">
        <v>208</v>
      </c>
      <c r="F19" s="58" t="s">
        <v>287</v>
      </c>
      <c r="G19" s="58" t="s">
        <v>319</v>
      </c>
      <c r="H19" s="58" t="s">
        <v>344</v>
      </c>
      <c r="I19" s="57"/>
      <c r="J19" s="58"/>
      <c r="K19" s="57"/>
      <c r="L19" s="58"/>
      <c r="M19" s="59">
        <v>99</v>
      </c>
      <c r="N19" s="30"/>
    </row>
    <row r="20" spans="1:14" x14ac:dyDescent="0.25">
      <c r="A20" s="31"/>
      <c r="B20" s="60">
        <f>ROW(B20) - ROW($B$12)</f>
        <v>8</v>
      </c>
      <c r="C20" s="61" t="s">
        <v>44</v>
      </c>
      <c r="D20" s="62" t="s">
        <v>126</v>
      </c>
      <c r="E20" s="62" t="s">
        <v>209</v>
      </c>
      <c r="F20" s="62" t="s">
        <v>287</v>
      </c>
      <c r="G20" s="62" t="s">
        <v>322</v>
      </c>
      <c r="H20" s="62" t="s">
        <v>345</v>
      </c>
      <c r="I20" s="62"/>
      <c r="J20" s="62"/>
      <c r="K20" s="62"/>
      <c r="L20" s="62"/>
      <c r="M20" s="63">
        <v>1</v>
      </c>
      <c r="N20" s="30"/>
    </row>
    <row r="21" spans="1:14" x14ac:dyDescent="0.25">
      <c r="A21" s="31"/>
      <c r="B21" s="55">
        <f>ROW(B21) - ROW($B$12)</f>
        <v>9</v>
      </c>
      <c r="C21" s="56" t="s">
        <v>45</v>
      </c>
      <c r="D21" s="57" t="s">
        <v>127</v>
      </c>
      <c r="E21" s="57" t="s">
        <v>210</v>
      </c>
      <c r="F21" s="58" t="s">
        <v>287</v>
      </c>
      <c r="G21" s="58" t="s">
        <v>319</v>
      </c>
      <c r="H21" s="58" t="s">
        <v>346</v>
      </c>
      <c r="I21" s="57"/>
      <c r="J21" s="58"/>
      <c r="K21" s="57"/>
      <c r="L21" s="58"/>
      <c r="M21" s="59">
        <v>6</v>
      </c>
      <c r="N21" s="30"/>
    </row>
    <row r="22" spans="1:14" x14ac:dyDescent="0.25">
      <c r="A22" s="31"/>
      <c r="B22" s="60">
        <f>ROW(B22) - ROW($B$12)</f>
        <v>10</v>
      </c>
      <c r="C22" s="61" t="s">
        <v>46</v>
      </c>
      <c r="D22" s="62" t="s">
        <v>128</v>
      </c>
      <c r="E22" s="62" t="s">
        <v>211</v>
      </c>
      <c r="F22" s="62" t="s">
        <v>287</v>
      </c>
      <c r="G22" s="62" t="s">
        <v>322</v>
      </c>
      <c r="H22" s="62" t="s">
        <v>347</v>
      </c>
      <c r="I22" s="62"/>
      <c r="J22" s="62"/>
      <c r="K22" s="62"/>
      <c r="L22" s="62"/>
      <c r="M22" s="63">
        <v>3</v>
      </c>
      <c r="N22" s="30"/>
    </row>
    <row r="23" spans="1:14" x14ac:dyDescent="0.25">
      <c r="A23" s="31"/>
      <c r="B23" s="55">
        <f>ROW(B23) - ROW($B$12)</f>
        <v>11</v>
      </c>
      <c r="C23" s="56" t="s">
        <v>47</v>
      </c>
      <c r="D23" s="57" t="s">
        <v>129</v>
      </c>
      <c r="E23" s="57" t="s">
        <v>212</v>
      </c>
      <c r="F23" s="58" t="s">
        <v>285</v>
      </c>
      <c r="G23" s="58" t="s">
        <v>321</v>
      </c>
      <c r="H23" s="58" t="s">
        <v>348</v>
      </c>
      <c r="I23" s="57"/>
      <c r="J23" s="58"/>
      <c r="K23" s="57"/>
      <c r="L23" s="58"/>
      <c r="M23" s="59">
        <v>2</v>
      </c>
      <c r="N23" s="30"/>
    </row>
    <row r="24" spans="1:14" x14ac:dyDescent="0.25">
      <c r="A24" s="31"/>
      <c r="B24" s="60">
        <f>ROW(B24) - ROW($B$12)</f>
        <v>12</v>
      </c>
      <c r="C24" s="61" t="s">
        <v>48</v>
      </c>
      <c r="D24" s="62" t="s">
        <v>130</v>
      </c>
      <c r="E24" s="62" t="s">
        <v>213</v>
      </c>
      <c r="F24" s="62" t="s">
        <v>287</v>
      </c>
      <c r="G24" s="62" t="s">
        <v>322</v>
      </c>
      <c r="H24" s="62" t="s">
        <v>349</v>
      </c>
      <c r="I24" s="62"/>
      <c r="J24" s="62"/>
      <c r="K24" s="62"/>
      <c r="L24" s="62"/>
      <c r="M24" s="63">
        <v>4</v>
      </c>
      <c r="N24" s="30"/>
    </row>
    <row r="25" spans="1:14" x14ac:dyDescent="0.25">
      <c r="A25" s="31"/>
      <c r="B25" s="55">
        <f>ROW(B25) - ROW($B$12)</f>
        <v>13</v>
      </c>
      <c r="C25" s="56" t="s">
        <v>49</v>
      </c>
      <c r="D25" s="57" t="s">
        <v>131</v>
      </c>
      <c r="E25" s="57" t="s">
        <v>214</v>
      </c>
      <c r="F25" s="58" t="s">
        <v>285</v>
      </c>
      <c r="G25" s="58" t="s">
        <v>319</v>
      </c>
      <c r="H25" s="58" t="s">
        <v>350</v>
      </c>
      <c r="I25" s="57"/>
      <c r="J25" s="58"/>
      <c r="K25" s="57"/>
      <c r="L25" s="58"/>
      <c r="M25" s="59">
        <v>4</v>
      </c>
      <c r="N25" s="30"/>
    </row>
    <row r="26" spans="1:14" x14ac:dyDescent="0.25">
      <c r="A26" s="31"/>
      <c r="B26" s="60">
        <f>ROW(B26) - ROW($B$12)</f>
        <v>14</v>
      </c>
      <c r="C26" s="61" t="s">
        <v>50</v>
      </c>
      <c r="D26" s="62" t="s">
        <v>132</v>
      </c>
      <c r="E26" s="62" t="s">
        <v>215</v>
      </c>
      <c r="F26" s="62" t="s">
        <v>288</v>
      </c>
      <c r="G26" s="62" t="s">
        <v>319</v>
      </c>
      <c r="H26" s="62" t="s">
        <v>351</v>
      </c>
      <c r="I26" s="62"/>
      <c r="J26" s="62"/>
      <c r="K26" s="62"/>
      <c r="L26" s="62"/>
      <c r="M26" s="63">
        <v>1</v>
      </c>
      <c r="N26" s="30"/>
    </row>
    <row r="27" spans="1:14" x14ac:dyDescent="0.25">
      <c r="A27" s="31"/>
      <c r="B27" s="55">
        <f>ROW(B27) - ROW($B$12)</f>
        <v>15</v>
      </c>
      <c r="C27" s="56" t="s">
        <v>51</v>
      </c>
      <c r="D27" s="57" t="s">
        <v>133</v>
      </c>
      <c r="E27" s="57" t="s">
        <v>216</v>
      </c>
      <c r="F27" s="58" t="s">
        <v>285</v>
      </c>
      <c r="G27" s="58" t="s">
        <v>319</v>
      </c>
      <c r="H27" s="58" t="s">
        <v>352</v>
      </c>
      <c r="I27" s="57"/>
      <c r="J27" s="58"/>
      <c r="K27" s="57"/>
      <c r="L27" s="58"/>
      <c r="M27" s="59">
        <v>3</v>
      </c>
      <c r="N27" s="30"/>
    </row>
    <row r="28" spans="1:14" x14ac:dyDescent="0.25">
      <c r="A28" s="31"/>
      <c r="B28" s="60">
        <f>ROW(B28) - ROW($B$12)</f>
        <v>16</v>
      </c>
      <c r="C28" s="61" t="s">
        <v>52</v>
      </c>
      <c r="D28" s="62" t="s">
        <v>134</v>
      </c>
      <c r="E28" s="62" t="s">
        <v>217</v>
      </c>
      <c r="F28" s="62" t="s">
        <v>285</v>
      </c>
      <c r="G28" s="62" t="s">
        <v>323</v>
      </c>
      <c r="H28" s="62" t="s">
        <v>353</v>
      </c>
      <c r="I28" s="62"/>
      <c r="J28" s="62"/>
      <c r="K28" s="62"/>
      <c r="L28" s="62"/>
      <c r="M28" s="63">
        <v>3</v>
      </c>
      <c r="N28" s="30"/>
    </row>
    <row r="29" spans="1:14" x14ac:dyDescent="0.25">
      <c r="A29" s="31"/>
      <c r="B29" s="55">
        <f>ROW(B29) - ROW($B$12)</f>
        <v>17</v>
      </c>
      <c r="C29" s="56" t="s">
        <v>53</v>
      </c>
      <c r="D29" s="57" t="s">
        <v>135</v>
      </c>
      <c r="E29" s="57" t="s">
        <v>218</v>
      </c>
      <c r="F29" s="58" t="s">
        <v>287</v>
      </c>
      <c r="G29" s="58" t="s">
        <v>321</v>
      </c>
      <c r="H29" s="58" t="s">
        <v>354</v>
      </c>
      <c r="I29" s="57"/>
      <c r="J29" s="58"/>
      <c r="K29" s="57"/>
      <c r="L29" s="58"/>
      <c r="M29" s="59">
        <v>2</v>
      </c>
      <c r="N29" s="30"/>
    </row>
    <row r="30" spans="1:14" x14ac:dyDescent="0.25">
      <c r="A30" s="31"/>
      <c r="B30" s="60">
        <f>ROW(B30) - ROW($B$12)</f>
        <v>18</v>
      </c>
      <c r="C30" s="61" t="s">
        <v>54</v>
      </c>
      <c r="D30" s="62" t="s">
        <v>136</v>
      </c>
      <c r="E30" s="62" t="s">
        <v>219</v>
      </c>
      <c r="F30" s="62" t="s">
        <v>287</v>
      </c>
      <c r="G30" s="62" t="s">
        <v>319</v>
      </c>
      <c r="H30" s="62" t="s">
        <v>355</v>
      </c>
      <c r="I30" s="62"/>
      <c r="J30" s="62"/>
      <c r="K30" s="62"/>
      <c r="L30" s="62"/>
      <c r="M30" s="63">
        <v>1</v>
      </c>
      <c r="N30" s="30"/>
    </row>
    <row r="31" spans="1:14" ht="20" x14ac:dyDescent="0.25">
      <c r="A31" s="31"/>
      <c r="B31" s="55">
        <f>ROW(B31) - ROW($B$12)</f>
        <v>19</v>
      </c>
      <c r="C31" s="56" t="s">
        <v>55</v>
      </c>
      <c r="D31" s="57" t="s">
        <v>137</v>
      </c>
      <c r="E31" s="57" t="s">
        <v>220</v>
      </c>
      <c r="F31" s="58" t="s">
        <v>289</v>
      </c>
      <c r="G31" s="58" t="s">
        <v>324</v>
      </c>
      <c r="H31" s="58" t="s">
        <v>356</v>
      </c>
      <c r="I31" s="57"/>
      <c r="J31" s="58"/>
      <c r="K31" s="57"/>
      <c r="L31" s="58"/>
      <c r="M31" s="59">
        <v>6</v>
      </c>
      <c r="N31" s="30"/>
    </row>
    <row r="32" spans="1:14" ht="20" x14ac:dyDescent="0.25">
      <c r="A32" s="31"/>
      <c r="B32" s="60">
        <f>ROW(B32) - ROW($B$12)</f>
        <v>20</v>
      </c>
      <c r="C32" s="61" t="s">
        <v>56</v>
      </c>
      <c r="D32" s="62" t="s">
        <v>138</v>
      </c>
      <c r="E32" s="62" t="s">
        <v>221</v>
      </c>
      <c r="F32" s="62" t="s">
        <v>290</v>
      </c>
      <c r="G32" s="62" t="s">
        <v>325</v>
      </c>
      <c r="H32" s="62" t="s">
        <v>357</v>
      </c>
      <c r="I32" s="62"/>
      <c r="J32" s="62"/>
      <c r="K32" s="62"/>
      <c r="L32" s="62"/>
      <c r="M32" s="63">
        <v>2</v>
      </c>
      <c r="N32" s="30"/>
    </row>
    <row r="33" spans="1:14" x14ac:dyDescent="0.25">
      <c r="A33" s="31"/>
      <c r="B33" s="55">
        <f>ROW(B33) - ROW($B$12)</f>
        <v>21</v>
      </c>
      <c r="C33" s="56" t="s">
        <v>57</v>
      </c>
      <c r="D33" s="57" t="s">
        <v>139</v>
      </c>
      <c r="E33" s="57" t="s">
        <v>222</v>
      </c>
      <c r="F33" s="58" t="s">
        <v>289</v>
      </c>
      <c r="G33" s="58" t="s">
        <v>326</v>
      </c>
      <c r="H33" s="58" t="s">
        <v>358</v>
      </c>
      <c r="I33" s="57"/>
      <c r="J33" s="58"/>
      <c r="K33" s="57"/>
      <c r="L33" s="58"/>
      <c r="M33" s="59">
        <v>4</v>
      </c>
      <c r="N33" s="30"/>
    </row>
    <row r="34" spans="1:14" ht="20" x14ac:dyDescent="0.25">
      <c r="A34" s="31"/>
      <c r="B34" s="60">
        <f>ROW(B34) - ROW($B$12)</f>
        <v>22</v>
      </c>
      <c r="C34" s="61" t="s">
        <v>58</v>
      </c>
      <c r="D34" s="62" t="s">
        <v>140</v>
      </c>
      <c r="E34" s="62" t="s">
        <v>223</v>
      </c>
      <c r="F34" s="62" t="s">
        <v>291</v>
      </c>
      <c r="G34" s="62" t="s">
        <v>324</v>
      </c>
      <c r="H34" s="62" t="s">
        <v>359</v>
      </c>
      <c r="I34" s="62"/>
      <c r="J34" s="62"/>
      <c r="K34" s="62"/>
      <c r="L34" s="62"/>
      <c r="M34" s="63">
        <v>4</v>
      </c>
      <c r="N34" s="30"/>
    </row>
    <row r="35" spans="1:14" ht="30" x14ac:dyDescent="0.25">
      <c r="A35" s="31"/>
      <c r="B35" s="55">
        <f>ROW(B35) - ROW($B$12)</f>
        <v>23</v>
      </c>
      <c r="C35" s="56" t="s">
        <v>59</v>
      </c>
      <c r="D35" s="57" t="s">
        <v>141</v>
      </c>
      <c r="E35" s="57" t="s">
        <v>224</v>
      </c>
      <c r="F35" s="58" t="s">
        <v>292</v>
      </c>
      <c r="G35" s="58" t="s">
        <v>325</v>
      </c>
      <c r="H35" s="58" t="s">
        <v>360</v>
      </c>
      <c r="I35" s="57"/>
      <c r="J35" s="58"/>
      <c r="K35" s="57"/>
      <c r="L35" s="58"/>
      <c r="M35" s="59">
        <v>16</v>
      </c>
      <c r="N35" s="30"/>
    </row>
    <row r="36" spans="1:14" x14ac:dyDescent="0.25">
      <c r="A36" s="31"/>
      <c r="B36" s="60">
        <f>ROW(B36) - ROW($B$12)</f>
        <v>24</v>
      </c>
      <c r="C36" s="61" t="s">
        <v>60</v>
      </c>
      <c r="D36" s="62" t="s">
        <v>142</v>
      </c>
      <c r="E36" s="62" t="s">
        <v>225</v>
      </c>
      <c r="F36" s="62" t="s">
        <v>293</v>
      </c>
      <c r="G36" s="62" t="s">
        <v>324</v>
      </c>
      <c r="H36" s="62" t="s">
        <v>361</v>
      </c>
      <c r="I36" s="62"/>
      <c r="J36" s="62"/>
      <c r="K36" s="62"/>
      <c r="L36" s="62"/>
      <c r="M36" s="63">
        <v>3</v>
      </c>
      <c r="N36" s="30"/>
    </row>
    <row r="37" spans="1:14" x14ac:dyDescent="0.25">
      <c r="A37" s="31"/>
      <c r="B37" s="55">
        <f>ROW(B37) - ROW($B$12)</f>
        <v>25</v>
      </c>
      <c r="C37" s="56" t="s">
        <v>61</v>
      </c>
      <c r="D37" s="57" t="s">
        <v>143</v>
      </c>
      <c r="E37" s="57" t="s">
        <v>226</v>
      </c>
      <c r="F37" s="58" t="s">
        <v>294</v>
      </c>
      <c r="G37" s="58" t="s">
        <v>327</v>
      </c>
      <c r="H37" s="58" t="s">
        <v>362</v>
      </c>
      <c r="I37" s="57"/>
      <c r="J37" s="58"/>
      <c r="K37" s="57"/>
      <c r="L37" s="58"/>
      <c r="M37" s="59">
        <v>4</v>
      </c>
      <c r="N37" s="30"/>
    </row>
    <row r="38" spans="1:14" x14ac:dyDescent="0.25">
      <c r="A38" s="31"/>
      <c r="B38" s="60">
        <f>ROW(B38) - ROW($B$12)</f>
        <v>26</v>
      </c>
      <c r="C38" s="61" t="s">
        <v>62</v>
      </c>
      <c r="D38" s="62" t="s">
        <v>144</v>
      </c>
      <c r="E38" s="62" t="s">
        <v>227</v>
      </c>
      <c r="F38" s="62" t="s">
        <v>285</v>
      </c>
      <c r="G38" s="62" t="s">
        <v>319</v>
      </c>
      <c r="H38" s="62" t="s">
        <v>363</v>
      </c>
      <c r="I38" s="62"/>
      <c r="J38" s="62"/>
      <c r="K38" s="62"/>
      <c r="L38" s="62"/>
      <c r="M38" s="63">
        <v>3</v>
      </c>
      <c r="N38" s="30"/>
    </row>
    <row r="39" spans="1:14" x14ac:dyDescent="0.25">
      <c r="A39" s="31"/>
      <c r="B39" s="55">
        <f>ROW(B39) - ROW($B$12)</f>
        <v>27</v>
      </c>
      <c r="C39" s="56" t="s">
        <v>63</v>
      </c>
      <c r="D39" s="57" t="s">
        <v>145</v>
      </c>
      <c r="E39" s="57" t="s">
        <v>228</v>
      </c>
      <c r="F39" s="58"/>
      <c r="G39" s="58" t="s">
        <v>328</v>
      </c>
      <c r="H39" s="58" t="s">
        <v>364</v>
      </c>
      <c r="I39" s="57"/>
      <c r="J39" s="58"/>
      <c r="K39" s="57"/>
      <c r="L39" s="58"/>
      <c r="M39" s="59">
        <v>1</v>
      </c>
      <c r="N39" s="30"/>
    </row>
    <row r="40" spans="1:14" ht="20" x14ac:dyDescent="0.25">
      <c r="A40" s="31"/>
      <c r="B40" s="60">
        <f>ROW(B40) - ROW($B$12)</f>
        <v>28</v>
      </c>
      <c r="C40" s="61" t="s">
        <v>64</v>
      </c>
      <c r="D40" s="62" t="s">
        <v>146</v>
      </c>
      <c r="E40" s="62" t="s">
        <v>229</v>
      </c>
      <c r="F40" s="62"/>
      <c r="G40" s="62" t="s">
        <v>327</v>
      </c>
      <c r="H40" s="62" t="s">
        <v>365</v>
      </c>
      <c r="I40" s="62"/>
      <c r="J40" s="62"/>
      <c r="K40" s="62"/>
      <c r="L40" s="62"/>
      <c r="M40" s="63">
        <v>3</v>
      </c>
      <c r="N40" s="30"/>
    </row>
    <row r="41" spans="1:14" ht="20" x14ac:dyDescent="0.25">
      <c r="A41" s="31"/>
      <c r="B41" s="55">
        <f>ROW(B41) - ROW($B$12)</f>
        <v>29</v>
      </c>
      <c r="C41" s="56" t="s">
        <v>65</v>
      </c>
      <c r="D41" s="57" t="s">
        <v>147</v>
      </c>
      <c r="E41" s="57" t="s">
        <v>230</v>
      </c>
      <c r="F41" s="58"/>
      <c r="G41" s="58" t="s">
        <v>329</v>
      </c>
      <c r="H41" s="58" t="s">
        <v>366</v>
      </c>
      <c r="I41" s="57"/>
      <c r="J41" s="58"/>
      <c r="K41" s="57"/>
      <c r="L41" s="58"/>
      <c r="M41" s="59">
        <v>1</v>
      </c>
      <c r="N41" s="30"/>
    </row>
    <row r="42" spans="1:14" x14ac:dyDescent="0.25">
      <c r="A42" s="31"/>
      <c r="B42" s="60">
        <f>ROW(B42) - ROW($B$12)</f>
        <v>30</v>
      </c>
      <c r="C42" s="61" t="s">
        <v>66</v>
      </c>
      <c r="D42" s="62" t="s">
        <v>148</v>
      </c>
      <c r="E42" s="62" t="s">
        <v>231</v>
      </c>
      <c r="F42" s="62"/>
      <c r="G42" s="62" t="s">
        <v>325</v>
      </c>
      <c r="H42" s="62" t="s">
        <v>367</v>
      </c>
      <c r="I42" s="62"/>
      <c r="J42" s="62"/>
      <c r="K42" s="62"/>
      <c r="L42" s="62"/>
      <c r="M42" s="63">
        <v>1</v>
      </c>
      <c r="N42" s="30"/>
    </row>
    <row r="43" spans="1:14" x14ac:dyDescent="0.25">
      <c r="A43" s="31"/>
      <c r="B43" s="55">
        <f>ROW(B43) - ROW($B$12)</f>
        <v>31</v>
      </c>
      <c r="C43" s="56" t="s">
        <v>67</v>
      </c>
      <c r="D43" s="57" t="s">
        <v>149</v>
      </c>
      <c r="E43" s="57" t="s">
        <v>232</v>
      </c>
      <c r="F43" s="58"/>
      <c r="G43" s="58" t="s">
        <v>330</v>
      </c>
      <c r="H43" s="58" t="s">
        <v>368</v>
      </c>
      <c r="I43" s="57"/>
      <c r="J43" s="58"/>
      <c r="K43" s="57"/>
      <c r="L43" s="58"/>
      <c r="M43" s="59">
        <v>1</v>
      </c>
      <c r="N43" s="30"/>
    </row>
    <row r="44" spans="1:14" x14ac:dyDescent="0.25">
      <c r="A44" s="31"/>
      <c r="B44" s="60">
        <f>ROW(B44) - ROW($B$12)</f>
        <v>32</v>
      </c>
      <c r="C44" s="61" t="s">
        <v>68</v>
      </c>
      <c r="D44" s="62" t="s">
        <v>150</v>
      </c>
      <c r="E44" s="62" t="s">
        <v>233</v>
      </c>
      <c r="F44" s="62" t="s">
        <v>295</v>
      </c>
      <c r="G44" s="62" t="s">
        <v>319</v>
      </c>
      <c r="H44" s="62" t="s">
        <v>369</v>
      </c>
      <c r="I44" s="62"/>
      <c r="J44" s="62"/>
      <c r="K44" s="62"/>
      <c r="L44" s="62"/>
      <c r="M44" s="63">
        <v>1</v>
      </c>
      <c r="N44" s="30"/>
    </row>
    <row r="45" spans="1:14" x14ac:dyDescent="0.25">
      <c r="A45" s="31"/>
      <c r="B45" s="55">
        <f>ROW(B45) - ROW($B$12)</f>
        <v>33</v>
      </c>
      <c r="C45" s="56" t="s">
        <v>69</v>
      </c>
      <c r="D45" s="57" t="s">
        <v>151</v>
      </c>
      <c r="E45" s="57" t="s">
        <v>234</v>
      </c>
      <c r="F45" s="58" t="s">
        <v>296</v>
      </c>
      <c r="G45" s="58" t="s">
        <v>327</v>
      </c>
      <c r="H45" s="58" t="s">
        <v>370</v>
      </c>
      <c r="I45" s="57"/>
      <c r="J45" s="58"/>
      <c r="K45" s="57"/>
      <c r="L45" s="58"/>
      <c r="M45" s="59">
        <v>2</v>
      </c>
      <c r="N45" s="30"/>
    </row>
    <row r="46" spans="1:14" x14ac:dyDescent="0.25">
      <c r="A46" s="31"/>
      <c r="B46" s="60">
        <f>ROW(B46) - ROW($B$12)</f>
        <v>34</v>
      </c>
      <c r="C46" s="61" t="s">
        <v>70</v>
      </c>
      <c r="D46" s="62" t="s">
        <v>152</v>
      </c>
      <c r="E46" s="62" t="s">
        <v>235</v>
      </c>
      <c r="F46" s="62" t="s">
        <v>297</v>
      </c>
      <c r="G46" s="62" t="s">
        <v>321</v>
      </c>
      <c r="H46" s="62" t="s">
        <v>371</v>
      </c>
      <c r="I46" s="62" t="s">
        <v>321</v>
      </c>
      <c r="J46" s="62" t="s">
        <v>422</v>
      </c>
      <c r="K46" s="62"/>
      <c r="L46" s="62"/>
      <c r="M46" s="63">
        <v>5</v>
      </c>
      <c r="N46" s="30"/>
    </row>
    <row r="47" spans="1:14" ht="20" x14ac:dyDescent="0.25">
      <c r="A47" s="31"/>
      <c r="B47" s="55">
        <f>ROW(B47) - ROW($B$12)</f>
        <v>35</v>
      </c>
      <c r="C47" s="56" t="s">
        <v>71</v>
      </c>
      <c r="D47" s="57" t="s">
        <v>153</v>
      </c>
      <c r="E47" s="57" t="s">
        <v>236</v>
      </c>
      <c r="F47" s="58" t="s">
        <v>298</v>
      </c>
      <c r="G47" s="58" t="s">
        <v>327</v>
      </c>
      <c r="H47" s="58" t="s">
        <v>372</v>
      </c>
      <c r="I47" s="57"/>
      <c r="J47" s="58"/>
      <c r="K47" s="57"/>
      <c r="L47" s="58"/>
      <c r="M47" s="59">
        <v>16</v>
      </c>
      <c r="N47" s="30"/>
    </row>
    <row r="48" spans="1:14" x14ac:dyDescent="0.25">
      <c r="A48" s="31"/>
      <c r="B48" s="60">
        <f>ROW(B48) - ROW($B$12)</f>
        <v>36</v>
      </c>
      <c r="C48" s="61" t="s">
        <v>72</v>
      </c>
      <c r="D48" s="62" t="s">
        <v>154</v>
      </c>
      <c r="E48" s="62" t="s">
        <v>237</v>
      </c>
      <c r="F48" s="62" t="s">
        <v>299</v>
      </c>
      <c r="G48" s="62" t="s">
        <v>327</v>
      </c>
      <c r="H48" s="62" t="s">
        <v>373</v>
      </c>
      <c r="I48" s="62"/>
      <c r="J48" s="62"/>
      <c r="K48" s="62"/>
      <c r="L48" s="62"/>
      <c r="M48" s="63">
        <v>1</v>
      </c>
      <c r="N48" s="30"/>
    </row>
    <row r="49" spans="1:14" x14ac:dyDescent="0.25">
      <c r="A49" s="31"/>
      <c r="B49" s="55">
        <f>ROW(B49) - ROW($B$12)</f>
        <v>37</v>
      </c>
      <c r="C49" s="56"/>
      <c r="D49" s="57" t="s">
        <v>155</v>
      </c>
      <c r="E49" s="57" t="s">
        <v>238</v>
      </c>
      <c r="F49" s="58"/>
      <c r="G49" s="58"/>
      <c r="H49" s="58" t="s">
        <v>374</v>
      </c>
      <c r="I49" s="57"/>
      <c r="J49" s="58"/>
      <c r="K49" s="57"/>
      <c r="L49" s="58"/>
      <c r="M49" s="59">
        <v>1</v>
      </c>
      <c r="N49" s="30"/>
    </row>
    <row r="50" spans="1:14" x14ac:dyDescent="0.25">
      <c r="A50" s="31"/>
      <c r="B50" s="60">
        <f>ROW(B50) - ROW($B$12)</f>
        <v>38</v>
      </c>
      <c r="C50" s="61" t="s">
        <v>73</v>
      </c>
      <c r="D50" s="62" t="s">
        <v>156</v>
      </c>
      <c r="E50" s="62" t="s">
        <v>239</v>
      </c>
      <c r="F50" s="62" t="s">
        <v>300</v>
      </c>
      <c r="G50" s="62" t="s">
        <v>331</v>
      </c>
      <c r="H50" s="62" t="s">
        <v>375</v>
      </c>
      <c r="I50" s="62"/>
      <c r="J50" s="62"/>
      <c r="K50" s="62"/>
      <c r="L50" s="62"/>
      <c r="M50" s="63">
        <v>2</v>
      </c>
      <c r="N50" s="30"/>
    </row>
    <row r="51" spans="1:14" x14ac:dyDescent="0.25">
      <c r="A51" s="31"/>
      <c r="B51" s="55">
        <f>ROW(B51) - ROW($B$12)</f>
        <v>39</v>
      </c>
      <c r="C51" s="56" t="s">
        <v>74</v>
      </c>
      <c r="D51" s="57" t="s">
        <v>157</v>
      </c>
      <c r="E51" s="57" t="s">
        <v>240</v>
      </c>
      <c r="F51" s="58" t="s">
        <v>301</v>
      </c>
      <c r="G51" s="58" t="s">
        <v>332</v>
      </c>
      <c r="H51" s="58" t="s">
        <v>376</v>
      </c>
      <c r="I51" s="57"/>
      <c r="J51" s="58"/>
      <c r="K51" s="57"/>
      <c r="L51" s="58"/>
      <c r="M51" s="59">
        <v>3</v>
      </c>
      <c r="N51" s="30"/>
    </row>
    <row r="52" spans="1:14" x14ac:dyDescent="0.25">
      <c r="A52" s="31"/>
      <c r="B52" s="60">
        <f>ROW(B52) - ROW($B$12)</f>
        <v>40</v>
      </c>
      <c r="C52" s="61" t="s">
        <v>75</v>
      </c>
      <c r="D52" s="62" t="s">
        <v>158</v>
      </c>
      <c r="E52" s="62" t="s">
        <v>241</v>
      </c>
      <c r="F52" s="62" t="s">
        <v>302</v>
      </c>
      <c r="G52" s="62" t="s">
        <v>324</v>
      </c>
      <c r="H52" s="62" t="s">
        <v>377</v>
      </c>
      <c r="I52" s="62"/>
      <c r="J52" s="62"/>
      <c r="K52" s="62"/>
      <c r="L52" s="62"/>
      <c r="M52" s="63">
        <v>8</v>
      </c>
      <c r="N52" s="30"/>
    </row>
    <row r="53" spans="1:14" ht="20" x14ac:dyDescent="0.25">
      <c r="A53" s="31"/>
      <c r="B53" s="55">
        <f>ROW(B53) - ROW($B$12)</f>
        <v>41</v>
      </c>
      <c r="C53" s="56" t="s">
        <v>76</v>
      </c>
      <c r="D53" s="57" t="s">
        <v>159</v>
      </c>
      <c r="E53" s="57" t="s">
        <v>242</v>
      </c>
      <c r="F53" s="58" t="s">
        <v>287</v>
      </c>
      <c r="G53" s="58" t="s">
        <v>332</v>
      </c>
      <c r="H53" s="58" t="s">
        <v>378</v>
      </c>
      <c r="I53" s="57"/>
      <c r="J53" s="58"/>
      <c r="K53" s="57"/>
      <c r="L53" s="58"/>
      <c r="M53" s="59">
        <v>17</v>
      </c>
      <c r="N53" s="30"/>
    </row>
    <row r="54" spans="1:14" x14ac:dyDescent="0.25">
      <c r="A54" s="31"/>
      <c r="B54" s="60">
        <f>ROW(B54) - ROW($B$12)</f>
        <v>42</v>
      </c>
      <c r="C54" s="61" t="s">
        <v>77</v>
      </c>
      <c r="D54" s="62" t="s">
        <v>160</v>
      </c>
      <c r="E54" s="62" t="s">
        <v>243</v>
      </c>
      <c r="F54" s="62" t="s">
        <v>287</v>
      </c>
      <c r="G54" s="62" t="s">
        <v>332</v>
      </c>
      <c r="H54" s="62" t="s">
        <v>379</v>
      </c>
      <c r="I54" s="62"/>
      <c r="J54" s="62"/>
      <c r="K54" s="62"/>
      <c r="L54" s="62"/>
      <c r="M54" s="63">
        <v>4</v>
      </c>
      <c r="N54" s="30"/>
    </row>
    <row r="55" spans="1:14" ht="20" x14ac:dyDescent="0.25">
      <c r="A55" s="31"/>
      <c r="B55" s="55">
        <f>ROW(B55) - ROW($B$12)</f>
        <v>43</v>
      </c>
      <c r="C55" s="56" t="s">
        <v>78</v>
      </c>
      <c r="D55" s="57" t="s">
        <v>161</v>
      </c>
      <c r="E55" s="57" t="s">
        <v>244</v>
      </c>
      <c r="F55" s="58" t="s">
        <v>287</v>
      </c>
      <c r="G55" s="58" t="s">
        <v>332</v>
      </c>
      <c r="H55" s="58" t="s">
        <v>380</v>
      </c>
      <c r="I55" s="57"/>
      <c r="J55" s="58"/>
      <c r="K55" s="57"/>
      <c r="L55" s="58"/>
      <c r="M55" s="59">
        <v>13</v>
      </c>
      <c r="N55" s="30"/>
    </row>
    <row r="56" spans="1:14" x14ac:dyDescent="0.25">
      <c r="A56" s="31"/>
      <c r="B56" s="60">
        <f>ROW(B56) - ROW($B$12)</f>
        <v>44</v>
      </c>
      <c r="C56" s="61" t="s">
        <v>79</v>
      </c>
      <c r="D56" s="62" t="s">
        <v>162</v>
      </c>
      <c r="E56" s="62" t="s">
        <v>245</v>
      </c>
      <c r="F56" s="62" t="s">
        <v>287</v>
      </c>
      <c r="G56" s="62" t="s">
        <v>332</v>
      </c>
      <c r="H56" s="62" t="s">
        <v>381</v>
      </c>
      <c r="I56" s="62"/>
      <c r="J56" s="62"/>
      <c r="K56" s="62"/>
      <c r="L56" s="62"/>
      <c r="M56" s="63">
        <v>1</v>
      </c>
      <c r="N56" s="30"/>
    </row>
    <row r="57" spans="1:14" x14ac:dyDescent="0.25">
      <c r="A57" s="31"/>
      <c r="B57" s="55">
        <f>ROW(B57) - ROW($B$12)</f>
        <v>45</v>
      </c>
      <c r="C57" s="56" t="s">
        <v>80</v>
      </c>
      <c r="D57" s="57" t="s">
        <v>163</v>
      </c>
      <c r="E57" s="57" t="s">
        <v>246</v>
      </c>
      <c r="F57" s="58" t="s">
        <v>287</v>
      </c>
      <c r="G57" s="58" t="s">
        <v>332</v>
      </c>
      <c r="H57" s="58" t="s">
        <v>382</v>
      </c>
      <c r="I57" s="57"/>
      <c r="J57" s="58"/>
      <c r="K57" s="57"/>
      <c r="L57" s="58"/>
      <c r="M57" s="59">
        <v>1</v>
      </c>
      <c r="N57" s="30"/>
    </row>
    <row r="58" spans="1:14" x14ac:dyDescent="0.25">
      <c r="A58" s="31"/>
      <c r="B58" s="60">
        <f>ROW(B58) - ROW($B$12)</f>
        <v>46</v>
      </c>
      <c r="C58" s="61" t="s">
        <v>81</v>
      </c>
      <c r="D58" s="62" t="s">
        <v>164</v>
      </c>
      <c r="E58" s="62" t="s">
        <v>247</v>
      </c>
      <c r="F58" s="62" t="s">
        <v>287</v>
      </c>
      <c r="G58" s="62" t="s">
        <v>332</v>
      </c>
      <c r="H58" s="62" t="s">
        <v>383</v>
      </c>
      <c r="I58" s="62"/>
      <c r="J58" s="62"/>
      <c r="K58" s="62"/>
      <c r="L58" s="62"/>
      <c r="M58" s="63">
        <v>1</v>
      </c>
      <c r="N58" s="30"/>
    </row>
    <row r="59" spans="1:14" x14ac:dyDescent="0.25">
      <c r="A59" s="31"/>
      <c r="B59" s="55">
        <f>ROW(B59) - ROW($B$12)</f>
        <v>47</v>
      </c>
      <c r="C59" s="56" t="s">
        <v>82</v>
      </c>
      <c r="D59" s="57" t="s">
        <v>165</v>
      </c>
      <c r="E59" s="57" t="s">
        <v>248</v>
      </c>
      <c r="F59" s="58" t="s">
        <v>287</v>
      </c>
      <c r="G59" s="58" t="s">
        <v>332</v>
      </c>
      <c r="H59" s="58" t="s">
        <v>384</v>
      </c>
      <c r="I59" s="57"/>
      <c r="J59" s="58"/>
      <c r="K59" s="57"/>
      <c r="L59" s="58"/>
      <c r="M59" s="59">
        <v>7</v>
      </c>
      <c r="N59" s="30"/>
    </row>
    <row r="60" spans="1:14" x14ac:dyDescent="0.25">
      <c r="A60" s="31"/>
      <c r="B60" s="60">
        <f>ROW(B60) - ROW($B$12)</f>
        <v>48</v>
      </c>
      <c r="C60" s="61" t="s">
        <v>83</v>
      </c>
      <c r="D60" s="62" t="s">
        <v>166</v>
      </c>
      <c r="E60" s="62" t="s">
        <v>249</v>
      </c>
      <c r="F60" s="62" t="s">
        <v>287</v>
      </c>
      <c r="G60" s="62" t="s">
        <v>332</v>
      </c>
      <c r="H60" s="62" t="s">
        <v>385</v>
      </c>
      <c r="I60" s="62"/>
      <c r="J60" s="62"/>
      <c r="K60" s="62"/>
      <c r="L60" s="62"/>
      <c r="M60" s="63">
        <v>1</v>
      </c>
      <c r="N60" s="30"/>
    </row>
    <row r="61" spans="1:14" x14ac:dyDescent="0.25">
      <c r="A61" s="31"/>
      <c r="B61" s="55">
        <f>ROW(B61) - ROW($B$12)</f>
        <v>49</v>
      </c>
      <c r="C61" s="56" t="s">
        <v>84</v>
      </c>
      <c r="D61" s="57" t="s">
        <v>167</v>
      </c>
      <c r="E61" s="57" t="s">
        <v>250</v>
      </c>
      <c r="F61" s="58" t="s">
        <v>287</v>
      </c>
      <c r="G61" s="58" t="s">
        <v>332</v>
      </c>
      <c r="H61" s="58" t="s">
        <v>386</v>
      </c>
      <c r="I61" s="57"/>
      <c r="J61" s="58"/>
      <c r="K61" s="57"/>
      <c r="L61" s="58"/>
      <c r="M61" s="59">
        <v>1</v>
      </c>
      <c r="N61" s="30"/>
    </row>
    <row r="62" spans="1:14" x14ac:dyDescent="0.25">
      <c r="A62" s="31"/>
      <c r="B62" s="60">
        <f>ROW(B62) - ROW($B$12)</f>
        <v>50</v>
      </c>
      <c r="C62" s="61" t="s">
        <v>85</v>
      </c>
      <c r="D62" s="62" t="s">
        <v>168</v>
      </c>
      <c r="E62" s="62" t="s">
        <v>251</v>
      </c>
      <c r="F62" s="62" t="s">
        <v>287</v>
      </c>
      <c r="G62" s="62" t="s">
        <v>322</v>
      </c>
      <c r="H62" s="62" t="s">
        <v>387</v>
      </c>
      <c r="I62" s="62"/>
      <c r="J62" s="62"/>
      <c r="K62" s="62"/>
      <c r="L62" s="62"/>
      <c r="M62" s="63">
        <v>1</v>
      </c>
      <c r="N62" s="30"/>
    </row>
    <row r="63" spans="1:14" x14ac:dyDescent="0.25">
      <c r="A63" s="31"/>
      <c r="B63" s="55">
        <f>ROW(B63) - ROW($B$12)</f>
        <v>51</v>
      </c>
      <c r="C63" s="56" t="s">
        <v>86</v>
      </c>
      <c r="D63" s="57" t="s">
        <v>169</v>
      </c>
      <c r="E63" s="57" t="s">
        <v>252</v>
      </c>
      <c r="F63" s="58" t="s">
        <v>287</v>
      </c>
      <c r="G63" s="58" t="s">
        <v>322</v>
      </c>
      <c r="H63" s="58" t="s">
        <v>388</v>
      </c>
      <c r="I63" s="57"/>
      <c r="J63" s="58"/>
      <c r="K63" s="57"/>
      <c r="L63" s="58"/>
      <c r="M63" s="59">
        <v>1</v>
      </c>
      <c r="N63" s="30"/>
    </row>
    <row r="64" spans="1:14" x14ac:dyDescent="0.25">
      <c r="A64" s="31"/>
      <c r="B64" s="60">
        <f>ROW(B64) - ROW($B$12)</f>
        <v>52</v>
      </c>
      <c r="C64" s="61" t="s">
        <v>87</v>
      </c>
      <c r="D64" s="62" t="s">
        <v>170</v>
      </c>
      <c r="E64" s="62" t="s">
        <v>253</v>
      </c>
      <c r="F64" s="62" t="s">
        <v>287</v>
      </c>
      <c r="G64" s="62" t="s">
        <v>332</v>
      </c>
      <c r="H64" s="62" t="s">
        <v>389</v>
      </c>
      <c r="I64" s="62"/>
      <c r="J64" s="62"/>
      <c r="K64" s="62"/>
      <c r="L64" s="62"/>
      <c r="M64" s="63">
        <v>2</v>
      </c>
      <c r="N64" s="30"/>
    </row>
    <row r="65" spans="1:14" x14ac:dyDescent="0.25">
      <c r="A65" s="31"/>
      <c r="B65" s="55">
        <f>ROW(B65) - ROW($B$12)</f>
        <v>53</v>
      </c>
      <c r="C65" s="56" t="s">
        <v>88</v>
      </c>
      <c r="D65" s="57" t="s">
        <v>171</v>
      </c>
      <c r="E65" s="57" t="s">
        <v>254</v>
      </c>
      <c r="F65" s="58" t="s">
        <v>287</v>
      </c>
      <c r="G65" s="58" t="s">
        <v>322</v>
      </c>
      <c r="H65" s="58" t="s">
        <v>390</v>
      </c>
      <c r="I65" s="57"/>
      <c r="J65" s="58"/>
      <c r="K65" s="57"/>
      <c r="L65" s="58"/>
      <c r="M65" s="59">
        <v>2</v>
      </c>
      <c r="N65" s="30"/>
    </row>
    <row r="66" spans="1:14" x14ac:dyDescent="0.25">
      <c r="A66" s="31"/>
      <c r="B66" s="60">
        <f>ROW(B66) - ROW($B$12)</f>
        <v>54</v>
      </c>
      <c r="C66" s="61" t="s">
        <v>89</v>
      </c>
      <c r="D66" s="62" t="s">
        <v>172</v>
      </c>
      <c r="E66" s="62" t="s">
        <v>255</v>
      </c>
      <c r="F66" s="62" t="s">
        <v>287</v>
      </c>
      <c r="G66" s="62" t="s">
        <v>332</v>
      </c>
      <c r="H66" s="62" t="s">
        <v>391</v>
      </c>
      <c r="I66" s="62"/>
      <c r="J66" s="62"/>
      <c r="K66" s="62"/>
      <c r="L66" s="62"/>
      <c r="M66" s="63">
        <v>2</v>
      </c>
      <c r="N66" s="30"/>
    </row>
    <row r="67" spans="1:14" x14ac:dyDescent="0.25">
      <c r="A67" s="31"/>
      <c r="B67" s="55">
        <f>ROW(B67) - ROW($B$12)</f>
        <v>55</v>
      </c>
      <c r="C67" s="56" t="s">
        <v>90</v>
      </c>
      <c r="D67" s="57" t="s">
        <v>173</v>
      </c>
      <c r="E67" s="57" t="s">
        <v>256</v>
      </c>
      <c r="F67" s="58" t="s">
        <v>287</v>
      </c>
      <c r="G67" s="58" t="s">
        <v>332</v>
      </c>
      <c r="H67" s="58" t="s">
        <v>392</v>
      </c>
      <c r="I67" s="57"/>
      <c r="J67" s="58"/>
      <c r="K67" s="57"/>
      <c r="L67" s="58"/>
      <c r="M67" s="59">
        <v>1</v>
      </c>
      <c r="N67" s="30"/>
    </row>
    <row r="68" spans="1:14" x14ac:dyDescent="0.25">
      <c r="A68" s="31"/>
      <c r="B68" s="60">
        <f>ROW(B68) - ROW($B$12)</f>
        <v>56</v>
      </c>
      <c r="C68" s="61" t="s">
        <v>91</v>
      </c>
      <c r="D68" s="62" t="s">
        <v>174</v>
      </c>
      <c r="E68" s="62" t="s">
        <v>257</v>
      </c>
      <c r="F68" s="62" t="s">
        <v>287</v>
      </c>
      <c r="G68" s="62" t="s">
        <v>332</v>
      </c>
      <c r="H68" s="62" t="s">
        <v>393</v>
      </c>
      <c r="I68" s="62"/>
      <c r="J68" s="62"/>
      <c r="K68" s="62"/>
      <c r="L68" s="62"/>
      <c r="M68" s="63">
        <v>1</v>
      </c>
      <c r="N68" s="30"/>
    </row>
    <row r="69" spans="1:14" x14ac:dyDescent="0.25">
      <c r="A69" s="31"/>
      <c r="B69" s="55">
        <f>ROW(B69) - ROW($B$12)</f>
        <v>57</v>
      </c>
      <c r="C69" s="56" t="s">
        <v>92</v>
      </c>
      <c r="D69" s="57" t="s">
        <v>175</v>
      </c>
      <c r="E69" s="57" t="s">
        <v>258</v>
      </c>
      <c r="F69" s="58" t="s">
        <v>287</v>
      </c>
      <c r="G69" s="58" t="s">
        <v>332</v>
      </c>
      <c r="H69" s="58" t="s">
        <v>394</v>
      </c>
      <c r="I69" s="57"/>
      <c r="J69" s="58"/>
      <c r="K69" s="57"/>
      <c r="L69" s="58"/>
      <c r="M69" s="59">
        <v>1</v>
      </c>
      <c r="N69" s="30"/>
    </row>
    <row r="70" spans="1:14" x14ac:dyDescent="0.25">
      <c r="A70" s="31"/>
      <c r="B70" s="60">
        <f>ROW(B70) - ROW($B$12)</f>
        <v>58</v>
      </c>
      <c r="C70" s="61" t="s">
        <v>93</v>
      </c>
      <c r="D70" s="62" t="s">
        <v>176</v>
      </c>
      <c r="E70" s="62" t="s">
        <v>259</v>
      </c>
      <c r="F70" s="62" t="s">
        <v>287</v>
      </c>
      <c r="G70" s="62" t="s">
        <v>332</v>
      </c>
      <c r="H70" s="62" t="s">
        <v>395</v>
      </c>
      <c r="I70" s="62"/>
      <c r="J70" s="62"/>
      <c r="K70" s="62"/>
      <c r="L70" s="62"/>
      <c r="M70" s="63">
        <v>2</v>
      </c>
      <c r="N70" s="30"/>
    </row>
    <row r="71" spans="1:14" x14ac:dyDescent="0.25">
      <c r="A71" s="31"/>
      <c r="B71" s="55">
        <f>ROW(B71) - ROW($B$12)</f>
        <v>59</v>
      </c>
      <c r="C71" s="56" t="s">
        <v>94</v>
      </c>
      <c r="D71" s="57" t="s">
        <v>177</v>
      </c>
      <c r="E71" s="57" t="s">
        <v>260</v>
      </c>
      <c r="F71" s="58" t="s">
        <v>287</v>
      </c>
      <c r="G71" s="58" t="s">
        <v>332</v>
      </c>
      <c r="H71" s="58" t="s">
        <v>396</v>
      </c>
      <c r="I71" s="57"/>
      <c r="J71" s="58"/>
      <c r="K71" s="57"/>
      <c r="L71" s="58"/>
      <c r="M71" s="59">
        <v>1</v>
      </c>
      <c r="N71" s="30"/>
    </row>
    <row r="72" spans="1:14" x14ac:dyDescent="0.25">
      <c r="A72" s="31"/>
      <c r="B72" s="60">
        <f>ROW(B72) - ROW($B$12)</f>
        <v>60</v>
      </c>
      <c r="C72" s="61" t="s">
        <v>95</v>
      </c>
      <c r="D72" s="62" t="s">
        <v>178</v>
      </c>
      <c r="E72" s="62" t="s">
        <v>261</v>
      </c>
      <c r="F72" s="62" t="s">
        <v>287</v>
      </c>
      <c r="G72" s="62" t="s">
        <v>332</v>
      </c>
      <c r="H72" s="62" t="s">
        <v>397</v>
      </c>
      <c r="I72" s="62"/>
      <c r="J72" s="62"/>
      <c r="K72" s="62"/>
      <c r="L72" s="62"/>
      <c r="M72" s="63">
        <v>1</v>
      </c>
      <c r="N72" s="30"/>
    </row>
    <row r="73" spans="1:14" x14ac:dyDescent="0.25">
      <c r="A73" s="31"/>
      <c r="B73" s="55">
        <f>ROW(B73) - ROW($B$12)</f>
        <v>61</v>
      </c>
      <c r="C73" s="56" t="s">
        <v>96</v>
      </c>
      <c r="D73" s="57" t="s">
        <v>179</v>
      </c>
      <c r="E73" s="57" t="s">
        <v>262</v>
      </c>
      <c r="F73" s="58" t="s">
        <v>287</v>
      </c>
      <c r="G73" s="58" t="s">
        <v>322</v>
      </c>
      <c r="H73" s="58" t="s">
        <v>398</v>
      </c>
      <c r="I73" s="57"/>
      <c r="J73" s="58"/>
      <c r="K73" s="57"/>
      <c r="L73" s="58"/>
      <c r="M73" s="59">
        <v>2</v>
      </c>
      <c r="N73" s="30"/>
    </row>
    <row r="74" spans="1:14" x14ac:dyDescent="0.25">
      <c r="A74" s="31"/>
      <c r="B74" s="60">
        <f>ROW(B74) - ROW($B$12)</f>
        <v>62</v>
      </c>
      <c r="C74" s="61" t="s">
        <v>97</v>
      </c>
      <c r="D74" s="62" t="s">
        <v>180</v>
      </c>
      <c r="E74" s="62" t="s">
        <v>263</v>
      </c>
      <c r="F74" s="62" t="s">
        <v>287</v>
      </c>
      <c r="G74" s="62" t="s">
        <v>332</v>
      </c>
      <c r="H74" s="62" t="s">
        <v>399</v>
      </c>
      <c r="I74" s="62"/>
      <c r="J74" s="62"/>
      <c r="K74" s="62"/>
      <c r="L74" s="62"/>
      <c r="M74" s="63">
        <v>2</v>
      </c>
      <c r="N74" s="30"/>
    </row>
    <row r="75" spans="1:14" x14ac:dyDescent="0.25">
      <c r="A75" s="31"/>
      <c r="B75" s="55">
        <f>ROW(B75) - ROW($B$12)</f>
        <v>63</v>
      </c>
      <c r="C75" s="56" t="s">
        <v>98</v>
      </c>
      <c r="D75" s="57" t="s">
        <v>181</v>
      </c>
      <c r="E75" s="57" t="s">
        <v>264</v>
      </c>
      <c r="F75" s="58" t="s">
        <v>294</v>
      </c>
      <c r="G75" s="58" t="s">
        <v>333</v>
      </c>
      <c r="H75" s="58" t="s">
        <v>400</v>
      </c>
      <c r="I75" s="57"/>
      <c r="J75" s="58"/>
      <c r="K75" s="57"/>
      <c r="L75" s="58"/>
      <c r="M75" s="59">
        <v>2</v>
      </c>
      <c r="N75" s="30"/>
    </row>
    <row r="76" spans="1:14" x14ac:dyDescent="0.25">
      <c r="A76" s="31"/>
      <c r="B76" s="60">
        <f>ROW(B76) - ROW($B$12)</f>
        <v>64</v>
      </c>
      <c r="C76" s="61" t="s">
        <v>99</v>
      </c>
      <c r="D76" s="62" t="s">
        <v>182</v>
      </c>
      <c r="E76" s="62" t="s">
        <v>265</v>
      </c>
      <c r="F76" s="62" t="s">
        <v>287</v>
      </c>
      <c r="G76" s="62" t="s">
        <v>332</v>
      </c>
      <c r="H76" s="62" t="s">
        <v>401</v>
      </c>
      <c r="I76" s="62"/>
      <c r="J76" s="62"/>
      <c r="K76" s="62"/>
      <c r="L76" s="62"/>
      <c r="M76" s="63">
        <v>1</v>
      </c>
      <c r="N76" s="30"/>
    </row>
    <row r="77" spans="1:14" x14ac:dyDescent="0.25">
      <c r="A77" s="31"/>
      <c r="B77" s="55">
        <f>ROW(B77) - ROW($B$12)</f>
        <v>65</v>
      </c>
      <c r="C77" s="56" t="s">
        <v>100</v>
      </c>
      <c r="D77" s="57" t="s">
        <v>183</v>
      </c>
      <c r="E77" s="57" t="s">
        <v>266</v>
      </c>
      <c r="F77" s="58" t="s">
        <v>303</v>
      </c>
      <c r="G77" s="58" t="s">
        <v>334</v>
      </c>
      <c r="H77" s="58" t="s">
        <v>402</v>
      </c>
      <c r="I77" s="57"/>
      <c r="J77" s="58"/>
      <c r="K77" s="57"/>
      <c r="L77" s="58"/>
      <c r="M77" s="59">
        <v>1</v>
      </c>
      <c r="N77" s="30"/>
    </row>
    <row r="78" spans="1:14" x14ac:dyDescent="0.25">
      <c r="A78" s="31"/>
      <c r="B78" s="60">
        <f>ROW(B78) - ROW($B$12)</f>
        <v>66</v>
      </c>
      <c r="C78" s="61" t="s">
        <v>101</v>
      </c>
      <c r="D78" s="62" t="s">
        <v>184</v>
      </c>
      <c r="E78" s="62" t="s">
        <v>267</v>
      </c>
      <c r="F78" s="62" t="s">
        <v>303</v>
      </c>
      <c r="G78" s="62" t="s">
        <v>334</v>
      </c>
      <c r="H78" s="62" t="s">
        <v>403</v>
      </c>
      <c r="I78" s="62"/>
      <c r="J78" s="62"/>
      <c r="K78" s="62"/>
      <c r="L78" s="62"/>
      <c r="M78" s="63">
        <v>1</v>
      </c>
      <c r="N78" s="30"/>
    </row>
    <row r="79" spans="1:14" x14ac:dyDescent="0.25">
      <c r="A79" s="31"/>
      <c r="B79" s="55">
        <f>ROW(B79) - ROW($B$12)</f>
        <v>67</v>
      </c>
      <c r="C79" s="56" t="s">
        <v>102</v>
      </c>
      <c r="D79" s="57" t="s">
        <v>185</v>
      </c>
      <c r="E79" s="57" t="s">
        <v>268</v>
      </c>
      <c r="F79" s="58" t="s">
        <v>304</v>
      </c>
      <c r="G79" s="58" t="s">
        <v>334</v>
      </c>
      <c r="H79" s="58" t="s">
        <v>404</v>
      </c>
      <c r="I79" s="57"/>
      <c r="J79" s="58"/>
      <c r="K79" s="57"/>
      <c r="L79" s="58"/>
      <c r="M79" s="59">
        <v>1</v>
      </c>
      <c r="N79" s="30"/>
    </row>
    <row r="80" spans="1:14" ht="20" x14ac:dyDescent="0.25">
      <c r="A80" s="31"/>
      <c r="B80" s="60">
        <f>ROW(B80) - ROW($B$12)</f>
        <v>68</v>
      </c>
      <c r="C80" s="61" t="s">
        <v>103</v>
      </c>
      <c r="D80" s="62" t="s">
        <v>186</v>
      </c>
      <c r="E80" s="62" t="s">
        <v>269</v>
      </c>
      <c r="F80" s="62" t="s">
        <v>305</v>
      </c>
      <c r="G80" s="62" t="s">
        <v>334</v>
      </c>
      <c r="H80" s="62" t="s">
        <v>405</v>
      </c>
      <c r="I80" s="62"/>
      <c r="J80" s="62"/>
      <c r="K80" s="62"/>
      <c r="L80" s="62"/>
      <c r="M80" s="63">
        <v>1</v>
      </c>
      <c r="N80" s="30"/>
    </row>
    <row r="81" spans="1:14" x14ac:dyDescent="0.25">
      <c r="A81" s="31"/>
      <c r="B81" s="55">
        <f>ROW(B81) - ROW($B$12)</f>
        <v>69</v>
      </c>
      <c r="C81" s="56" t="s">
        <v>104</v>
      </c>
      <c r="D81" s="57" t="s">
        <v>187</v>
      </c>
      <c r="E81" s="57" t="s">
        <v>270</v>
      </c>
      <c r="F81" s="58" t="s">
        <v>306</v>
      </c>
      <c r="G81" s="58" t="s">
        <v>335</v>
      </c>
      <c r="H81" s="58" t="s">
        <v>406</v>
      </c>
      <c r="I81" s="57"/>
      <c r="J81" s="58"/>
      <c r="K81" s="57"/>
      <c r="L81" s="58"/>
      <c r="M81" s="59">
        <v>1</v>
      </c>
      <c r="N81" s="30"/>
    </row>
    <row r="82" spans="1:14" x14ac:dyDescent="0.25">
      <c r="A82" s="31"/>
      <c r="B82" s="60">
        <f>ROW(B82) - ROW($B$12)</f>
        <v>70</v>
      </c>
      <c r="C82" s="61" t="s">
        <v>105</v>
      </c>
      <c r="D82" s="62" t="s">
        <v>188</v>
      </c>
      <c r="E82" s="62" t="s">
        <v>271</v>
      </c>
      <c r="F82" s="62" t="s">
        <v>307</v>
      </c>
      <c r="G82" s="62" t="s">
        <v>334</v>
      </c>
      <c r="H82" s="62" t="s">
        <v>407</v>
      </c>
      <c r="I82" s="62"/>
      <c r="J82" s="62"/>
      <c r="K82" s="62"/>
      <c r="L82" s="62"/>
      <c r="M82" s="63">
        <v>2</v>
      </c>
      <c r="N82" s="30"/>
    </row>
    <row r="83" spans="1:14" x14ac:dyDescent="0.25">
      <c r="A83" s="31"/>
      <c r="B83" s="55">
        <f>ROW(B83) - ROW($B$12)</f>
        <v>71</v>
      </c>
      <c r="C83" s="56" t="s">
        <v>106</v>
      </c>
      <c r="D83" s="57" t="s">
        <v>189</v>
      </c>
      <c r="E83" s="57" t="s">
        <v>272</v>
      </c>
      <c r="F83" s="58" t="s">
        <v>308</v>
      </c>
      <c r="G83" s="58" t="s">
        <v>334</v>
      </c>
      <c r="H83" s="58" t="s">
        <v>408</v>
      </c>
      <c r="I83" s="57"/>
      <c r="J83" s="58"/>
      <c r="K83" s="57"/>
      <c r="L83" s="58"/>
      <c r="M83" s="59">
        <v>2</v>
      </c>
      <c r="N83" s="30"/>
    </row>
    <row r="84" spans="1:14" x14ac:dyDescent="0.25">
      <c r="A84" s="31"/>
      <c r="B84" s="60">
        <f>ROW(B84) - ROW($B$12)</f>
        <v>72</v>
      </c>
      <c r="C84" s="61" t="s">
        <v>107</v>
      </c>
      <c r="D84" s="62" t="s">
        <v>190</v>
      </c>
      <c r="E84" s="62" t="s">
        <v>273</v>
      </c>
      <c r="F84" s="62" t="s">
        <v>309</v>
      </c>
      <c r="G84" s="62" t="s">
        <v>334</v>
      </c>
      <c r="H84" s="62" t="s">
        <v>409</v>
      </c>
      <c r="I84" s="62"/>
      <c r="J84" s="62"/>
      <c r="K84" s="62"/>
      <c r="L84" s="62"/>
      <c r="M84" s="63">
        <v>1</v>
      </c>
      <c r="N84" s="30"/>
    </row>
    <row r="85" spans="1:14" x14ac:dyDescent="0.25">
      <c r="A85" s="31"/>
      <c r="B85" s="55">
        <f>ROW(B85) - ROW($B$12)</f>
        <v>73</v>
      </c>
      <c r="C85" s="56" t="s">
        <v>108</v>
      </c>
      <c r="D85" s="57" t="s">
        <v>191</v>
      </c>
      <c r="E85" s="57" t="s">
        <v>274</v>
      </c>
      <c r="F85" s="58" t="s">
        <v>310</v>
      </c>
      <c r="G85" s="58" t="s">
        <v>334</v>
      </c>
      <c r="H85" s="58" t="s">
        <v>410</v>
      </c>
      <c r="I85" s="57"/>
      <c r="J85" s="58"/>
      <c r="K85" s="57"/>
      <c r="L85" s="58"/>
      <c r="M85" s="59">
        <v>3</v>
      </c>
      <c r="N85" s="30"/>
    </row>
    <row r="86" spans="1:14" x14ac:dyDescent="0.25">
      <c r="A86" s="31"/>
      <c r="B86" s="60">
        <f>ROW(B86) - ROW($B$12)</f>
        <v>74</v>
      </c>
      <c r="C86" s="61" t="s">
        <v>109</v>
      </c>
      <c r="D86" s="62" t="s">
        <v>192</v>
      </c>
      <c r="E86" s="62" t="s">
        <v>275</v>
      </c>
      <c r="F86" s="62" t="s">
        <v>308</v>
      </c>
      <c r="G86" s="62" t="s">
        <v>334</v>
      </c>
      <c r="H86" s="62" t="s">
        <v>411</v>
      </c>
      <c r="I86" s="62"/>
      <c r="J86" s="62"/>
      <c r="K86" s="62"/>
      <c r="L86" s="62"/>
      <c r="M86" s="63">
        <v>1</v>
      </c>
      <c r="N86" s="30"/>
    </row>
    <row r="87" spans="1:14" x14ac:dyDescent="0.25">
      <c r="A87" s="31"/>
      <c r="B87" s="55">
        <f>ROW(B87) - ROW($B$12)</f>
        <v>75</v>
      </c>
      <c r="C87" s="56" t="s">
        <v>110</v>
      </c>
      <c r="D87" s="57" t="s">
        <v>193</v>
      </c>
      <c r="E87" s="57" t="s">
        <v>276</v>
      </c>
      <c r="F87" s="58" t="s">
        <v>311</v>
      </c>
      <c r="G87" s="58" t="s">
        <v>334</v>
      </c>
      <c r="H87" s="58" t="s">
        <v>412</v>
      </c>
      <c r="I87" s="57"/>
      <c r="J87" s="58"/>
      <c r="K87" s="57"/>
      <c r="L87" s="58"/>
      <c r="M87" s="59">
        <v>1</v>
      </c>
      <c r="N87" s="30"/>
    </row>
    <row r="88" spans="1:14" x14ac:dyDescent="0.25">
      <c r="A88" s="31"/>
      <c r="B88" s="60">
        <f>ROW(B88) - ROW($B$12)</f>
        <v>76</v>
      </c>
      <c r="C88" s="61" t="s">
        <v>111</v>
      </c>
      <c r="D88" s="62" t="s">
        <v>194</v>
      </c>
      <c r="E88" s="62" t="s">
        <v>277</v>
      </c>
      <c r="F88" s="62" t="s">
        <v>309</v>
      </c>
      <c r="G88" s="62" t="s">
        <v>334</v>
      </c>
      <c r="H88" s="62" t="s">
        <v>413</v>
      </c>
      <c r="I88" s="62"/>
      <c r="J88" s="62"/>
      <c r="K88" s="62"/>
      <c r="L88" s="62"/>
      <c r="M88" s="63">
        <v>1</v>
      </c>
      <c r="N88" s="30"/>
    </row>
    <row r="89" spans="1:14" x14ac:dyDescent="0.25">
      <c r="A89" s="31"/>
      <c r="B89" s="55">
        <f>ROW(B89) - ROW($B$12)</f>
        <v>77</v>
      </c>
      <c r="C89" s="56" t="s">
        <v>112</v>
      </c>
      <c r="D89" s="57" t="s">
        <v>195</v>
      </c>
      <c r="E89" s="57" t="s">
        <v>278</v>
      </c>
      <c r="F89" s="58" t="s">
        <v>312</v>
      </c>
      <c r="G89" s="58" t="s">
        <v>334</v>
      </c>
      <c r="H89" s="58" t="s">
        <v>414</v>
      </c>
      <c r="I89" s="57"/>
      <c r="J89" s="58"/>
      <c r="K89" s="57"/>
      <c r="L89" s="58"/>
      <c r="M89" s="59">
        <v>2</v>
      </c>
      <c r="N89" s="30"/>
    </row>
    <row r="90" spans="1:14" x14ac:dyDescent="0.25">
      <c r="A90" s="31"/>
      <c r="B90" s="60">
        <f>ROW(B90) - ROW($B$12)</f>
        <v>78</v>
      </c>
      <c r="C90" s="61" t="s">
        <v>113</v>
      </c>
      <c r="D90" s="62" t="s">
        <v>196</v>
      </c>
      <c r="E90" s="62" t="s">
        <v>279</v>
      </c>
      <c r="F90" s="62" t="s">
        <v>313</v>
      </c>
      <c r="G90" s="62" t="s">
        <v>334</v>
      </c>
      <c r="H90" s="62" t="s">
        <v>415</v>
      </c>
      <c r="I90" s="62"/>
      <c r="J90" s="62"/>
      <c r="K90" s="62"/>
      <c r="L90" s="62"/>
      <c r="M90" s="63">
        <v>3</v>
      </c>
      <c r="N90" s="30"/>
    </row>
    <row r="91" spans="1:14" ht="20" x14ac:dyDescent="0.25">
      <c r="A91" s="31"/>
      <c r="B91" s="55">
        <f>ROW(B91) - ROW($B$12)</f>
        <v>79</v>
      </c>
      <c r="C91" s="56" t="s">
        <v>114</v>
      </c>
      <c r="D91" s="57" t="s">
        <v>197</v>
      </c>
      <c r="E91" s="57" t="s">
        <v>280</v>
      </c>
      <c r="F91" s="58" t="s">
        <v>314</v>
      </c>
      <c r="G91" s="58" t="s">
        <v>334</v>
      </c>
      <c r="H91" s="58" t="s">
        <v>416</v>
      </c>
      <c r="I91" s="57"/>
      <c r="J91" s="58"/>
      <c r="K91" s="57"/>
      <c r="L91" s="58"/>
      <c r="M91" s="59">
        <v>1</v>
      </c>
      <c r="N91" s="30"/>
    </row>
    <row r="92" spans="1:14" x14ac:dyDescent="0.25">
      <c r="A92" s="31"/>
      <c r="B92" s="60">
        <f>ROW(B92) - ROW($B$12)</f>
        <v>80</v>
      </c>
      <c r="C92" s="61" t="s">
        <v>115</v>
      </c>
      <c r="D92" s="62" t="s">
        <v>198</v>
      </c>
      <c r="E92" s="62" t="s">
        <v>281</v>
      </c>
      <c r="F92" s="62" t="s">
        <v>315</v>
      </c>
      <c r="G92" s="62" t="s">
        <v>334</v>
      </c>
      <c r="H92" s="62" t="s">
        <v>417</v>
      </c>
      <c r="I92" s="62"/>
      <c r="J92" s="62"/>
      <c r="K92" s="62"/>
      <c r="L92" s="62"/>
      <c r="M92" s="63">
        <v>1</v>
      </c>
      <c r="N92" s="30"/>
    </row>
    <row r="93" spans="1:14" x14ac:dyDescent="0.25">
      <c r="A93" s="31"/>
      <c r="B93" s="55">
        <f>ROW(B93) - ROW($B$12)</f>
        <v>81</v>
      </c>
      <c r="C93" s="56" t="s">
        <v>116</v>
      </c>
      <c r="D93" s="57" t="s">
        <v>199</v>
      </c>
      <c r="E93" s="57" t="s">
        <v>282</v>
      </c>
      <c r="F93" s="58" t="s">
        <v>316</v>
      </c>
      <c r="G93" s="58" t="s">
        <v>334</v>
      </c>
      <c r="H93" s="58" t="s">
        <v>418</v>
      </c>
      <c r="I93" s="57"/>
      <c r="J93" s="58"/>
      <c r="K93" s="57"/>
      <c r="L93" s="58"/>
      <c r="M93" s="59">
        <v>1</v>
      </c>
      <c r="N93" s="30"/>
    </row>
    <row r="94" spans="1:14" ht="20" x14ac:dyDescent="0.25">
      <c r="A94" s="31"/>
      <c r="B94" s="60">
        <f>ROW(B94) - ROW($B$12)</f>
        <v>82</v>
      </c>
      <c r="C94" s="61" t="s">
        <v>117</v>
      </c>
      <c r="D94" s="62" t="s">
        <v>200</v>
      </c>
      <c r="E94" s="62" t="s">
        <v>283</v>
      </c>
      <c r="F94" s="62" t="s">
        <v>317</v>
      </c>
      <c r="G94" s="62" t="s">
        <v>336</v>
      </c>
      <c r="H94" s="62" t="s">
        <v>419</v>
      </c>
      <c r="I94" s="62"/>
      <c r="J94" s="62"/>
      <c r="K94" s="62"/>
      <c r="L94" s="62"/>
      <c r="M94" s="63">
        <v>2</v>
      </c>
      <c r="N94" s="30"/>
    </row>
    <row r="95" spans="1:14" x14ac:dyDescent="0.25">
      <c r="A95" s="31"/>
      <c r="B95" s="64"/>
      <c r="C95" s="65"/>
      <c r="D95" s="65"/>
      <c r="E95" s="65"/>
      <c r="F95" s="65"/>
      <c r="G95" s="65"/>
      <c r="H95" s="65"/>
      <c r="I95" s="65"/>
      <c r="J95" s="65"/>
      <c r="K95" s="65"/>
      <c r="L95" s="65"/>
      <c r="M95" s="80" t="s">
        <v>35</v>
      </c>
      <c r="N95" s="30"/>
    </row>
    <row r="96" spans="1:14" x14ac:dyDescent="0.25">
      <c r="A96" s="31"/>
      <c r="B96" s="69" t="s">
        <v>16</v>
      </c>
      <c r="C96" s="70"/>
      <c r="D96" s="70"/>
      <c r="E96" s="66"/>
      <c r="F96" s="16"/>
      <c r="G96" s="16"/>
      <c r="H96" s="17"/>
      <c r="I96" s="17"/>
      <c r="J96" s="18"/>
      <c r="K96" s="17"/>
      <c r="L96" s="18"/>
      <c r="M96" s="19"/>
      <c r="N96" s="30"/>
    </row>
    <row r="97" spans="1:14" x14ac:dyDescent="0.25">
      <c r="A97" s="31"/>
      <c r="B97" s="71" t="s">
        <v>25</v>
      </c>
      <c r="C97" s="72"/>
      <c r="D97" s="72"/>
      <c r="E97" s="72"/>
      <c r="F97" s="18" t="s">
        <v>20</v>
      </c>
      <c r="G97" s="18"/>
      <c r="H97" s="18"/>
      <c r="I97" s="18"/>
      <c r="J97" s="18"/>
      <c r="K97" s="18"/>
      <c r="L97" s="18"/>
      <c r="M97" s="20"/>
      <c r="N97" s="30"/>
    </row>
    <row r="98" spans="1:14" x14ac:dyDescent="0.25">
      <c r="A98" s="31"/>
      <c r="B98" s="71"/>
      <c r="C98" s="72"/>
      <c r="D98" s="72"/>
      <c r="E98" s="72"/>
      <c r="F98" s="27" t="s">
        <v>22</v>
      </c>
      <c r="G98" s="18"/>
      <c r="H98" s="18"/>
      <c r="I98" s="18"/>
      <c r="J98" s="18"/>
      <c r="K98" s="18"/>
      <c r="L98" s="18"/>
      <c r="M98" s="20"/>
      <c r="N98" s="30"/>
    </row>
    <row r="99" spans="1:14" x14ac:dyDescent="0.25">
      <c r="A99" s="31"/>
      <c r="B99" s="71"/>
      <c r="C99" s="72"/>
      <c r="D99" s="72"/>
      <c r="E99" s="72"/>
      <c r="F99" s="27" t="s">
        <v>21</v>
      </c>
      <c r="G99" s="18"/>
      <c r="H99" s="18"/>
      <c r="I99" s="18"/>
      <c r="J99" s="18"/>
      <c r="K99" s="18"/>
      <c r="L99" s="18"/>
      <c r="M99" s="20"/>
      <c r="N99" s="30"/>
    </row>
    <row r="100" spans="1:14" ht="14" thickBot="1" x14ac:dyDescent="0.3">
      <c r="A100" s="31"/>
      <c r="B100" s="73"/>
      <c r="C100" s="74"/>
      <c r="D100" s="74"/>
      <c r="E100" s="74"/>
      <c r="F100" s="28" t="s">
        <v>23</v>
      </c>
      <c r="G100" s="21"/>
      <c r="H100" s="22"/>
      <c r="I100" s="22"/>
      <c r="J100" s="22"/>
      <c r="K100" s="22"/>
      <c r="L100" s="22"/>
      <c r="M100" s="23"/>
      <c r="N100" s="30"/>
    </row>
    <row r="101" spans="1:14" x14ac:dyDescent="0.25">
      <c r="A101" s="30"/>
      <c r="B101" s="30"/>
      <c r="C101" s="30"/>
      <c r="D101" s="67"/>
      <c r="E101" s="67"/>
      <c r="F101" s="67"/>
      <c r="G101" s="30"/>
      <c r="H101" s="30"/>
      <c r="I101" s="30"/>
      <c r="J101" s="30"/>
      <c r="K101" s="30"/>
      <c r="L101" s="30"/>
      <c r="M101" s="30"/>
      <c r="N101" s="30"/>
    </row>
    <row r="102" spans="1:14" x14ac:dyDescent="0.25">
      <c r="D102" s="4"/>
      <c r="E102" s="4"/>
      <c r="F102" s="4"/>
    </row>
    <row r="103" spans="1:14" x14ac:dyDescent="0.25">
      <c r="D103" s="4"/>
      <c r="E103" s="4"/>
      <c r="F103" s="4"/>
    </row>
    <row r="104" spans="1:14" x14ac:dyDescent="0.25">
      <c r="D104" s="4"/>
      <c r="E104" s="4"/>
      <c r="F104" s="4"/>
    </row>
  </sheetData>
  <sheetProtection selectLockedCells="1" selectUnlockedCells="1"/>
  <mergeCells count="2">
    <mergeCell ref="B96:D96"/>
    <mergeCell ref="B97:E100"/>
  </mergeCells>
  <phoneticPr fontId="0" type="noConversion"/>
  <pageMargins left="0.35433070866141736" right="0.35433070866141736" top="0.39370078740157483" bottom="0.70866141732283472" header="0.27559055118110237" footer="0.51181102362204722"/>
  <pageSetup paperSize="8" scale="81" fitToHeight="0" orientation="landscape" verticalDpi="200" r:id="rId1"/>
  <headerFooter alignWithMargins="0">
    <oddFooter>&amp;L&amp;"Arial,Gras"Echosens&amp;RPage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14"/>
  <sheetViews>
    <sheetView workbookViewId="0">
      <selection activeCell="B15" sqref="B15"/>
    </sheetView>
  </sheetViews>
  <sheetFormatPr baseColWidth="10" defaultColWidth="9.1796875" defaultRowHeight="12.5" x14ac:dyDescent="0.25"/>
  <cols>
    <col min="1" max="1" width="28" bestFit="1" customWidth="1"/>
    <col min="2" max="2" width="110.54296875" customWidth="1"/>
  </cols>
  <sheetData>
    <row r="1" spans="1:2" ht="13" x14ac:dyDescent="0.25">
      <c r="A1" s="3" t="s">
        <v>0</v>
      </c>
      <c r="B1" s="81" t="s">
        <v>426</v>
      </c>
    </row>
    <row r="2" spans="1:2" ht="13" x14ac:dyDescent="0.25">
      <c r="A2" s="2" t="s">
        <v>1</v>
      </c>
      <c r="B2" s="82" t="s">
        <v>427</v>
      </c>
    </row>
    <row r="3" spans="1:2" ht="13" x14ac:dyDescent="0.25">
      <c r="A3" s="3" t="s">
        <v>2</v>
      </c>
      <c r="B3" s="83" t="s">
        <v>32</v>
      </c>
    </row>
    <row r="4" spans="1:2" ht="13" x14ac:dyDescent="0.25">
      <c r="A4" s="2" t="s">
        <v>3</v>
      </c>
      <c r="B4" s="82" t="s">
        <v>427</v>
      </c>
    </row>
    <row r="5" spans="1:2" ht="13" x14ac:dyDescent="0.25">
      <c r="A5" s="3" t="s">
        <v>4</v>
      </c>
      <c r="B5" s="83" t="s">
        <v>426</v>
      </c>
    </row>
    <row r="6" spans="1:2" ht="13" x14ac:dyDescent="0.25">
      <c r="A6" s="2" t="s">
        <v>5</v>
      </c>
      <c r="B6" s="82" t="s">
        <v>28</v>
      </c>
    </row>
    <row r="7" spans="1:2" ht="13" x14ac:dyDescent="0.25">
      <c r="A7" s="3" t="s">
        <v>6</v>
      </c>
      <c r="B7" s="83" t="s">
        <v>35</v>
      </c>
    </row>
    <row r="8" spans="1:2" ht="13" x14ac:dyDescent="0.25">
      <c r="A8" s="2" t="s">
        <v>7</v>
      </c>
      <c r="B8" s="82" t="s">
        <v>34</v>
      </c>
    </row>
    <row r="9" spans="1:2" ht="13" x14ac:dyDescent="0.25">
      <c r="A9" s="3" t="s">
        <v>8</v>
      </c>
      <c r="B9" s="83" t="s">
        <v>33</v>
      </c>
    </row>
    <row r="10" spans="1:2" ht="13" x14ac:dyDescent="0.25">
      <c r="A10" s="2" t="s">
        <v>9</v>
      </c>
      <c r="B10" s="82" t="s">
        <v>428</v>
      </c>
    </row>
    <row r="11" spans="1:2" ht="13" x14ac:dyDescent="0.25">
      <c r="A11" s="3" t="s">
        <v>10</v>
      </c>
      <c r="B11" s="83" t="s">
        <v>429</v>
      </c>
    </row>
    <row r="12" spans="1:2" ht="13" x14ac:dyDescent="0.25">
      <c r="A12" s="2" t="s">
        <v>11</v>
      </c>
      <c r="B12" s="82" t="s">
        <v>430</v>
      </c>
    </row>
    <row r="13" spans="1:2" ht="13" x14ac:dyDescent="0.25">
      <c r="A13" s="3" t="s">
        <v>12</v>
      </c>
      <c r="B13" s="83" t="s">
        <v>431</v>
      </c>
    </row>
    <row r="14" spans="1:2" ht="13" x14ac:dyDescent="0.25">
      <c r="A14" s="2" t="s">
        <v>13</v>
      </c>
      <c r="B14" s="1" t="s">
        <v>19</v>
      </c>
    </row>
  </sheetData>
  <phoneticPr fontId="3" type="noConversion"/>
  <pageMargins left="0.78740157499999996" right="0.78740157499999996" top="0.984251969" bottom="0.984251969"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yracuseOfficeCustomData>{"createMode":"plain_doc","forceRefresh":"0"}</SyracuseOfficeCustomData>
</file>

<file path=customXml/itemProps1.xml><?xml version="1.0" encoding="utf-8"?>
<ds:datastoreItem xmlns:ds="http://schemas.openxmlformats.org/officeDocument/2006/customXml" ds:itemID="{47766674-553E-4963-A868-D9F41643003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Part List Report</vt:lpstr>
      <vt:lpstr>Project Information</vt:lpstr>
    </vt:vector>
  </TitlesOfParts>
  <Company>Altium Limited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Bouchon</dc:creator>
  <cp:lastModifiedBy>Ambroise Chaigne</cp:lastModifiedBy>
  <cp:lastPrinted>2020-01-29T09:47:06Z</cp:lastPrinted>
  <dcterms:created xsi:type="dcterms:W3CDTF">2002-11-05T15:28:02Z</dcterms:created>
  <dcterms:modified xsi:type="dcterms:W3CDTF">2025-10-06T17:07:55Z</dcterms:modified>
</cp:coreProperties>
</file>